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SWZ do publikacji\"/>
    </mc:Choice>
  </mc:AlternateContent>
  <xr:revisionPtr revIDLastSave="0" documentId="13_ncr:1_{3F636414-7B1D-4046-975C-C86A2B4EF8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1" sheetId="1" r:id="rId1"/>
    <sheet name="S2 a" sheetId="2" r:id="rId2"/>
    <sheet name="S2 b" sheetId="3" r:id="rId3"/>
    <sheet name="S3 a" sheetId="4" r:id="rId4"/>
    <sheet name="S3 B" sheetId="5" r:id="rId5"/>
    <sheet name="S4" sheetId="6" r:id="rId6"/>
    <sheet name="S5" sheetId="7" r:id="rId7"/>
    <sheet name="S6  S7" sheetId="8" r:id="rId8"/>
    <sheet name="S8" sheetId="9" r:id="rId9"/>
    <sheet name="S9" sheetId="11" r:id="rId10"/>
    <sheet name="ZBIORCZO" sheetId="10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0" l="1"/>
  <c r="F21" i="10"/>
  <c r="F19" i="10"/>
  <c r="F17" i="10"/>
  <c r="F15" i="10"/>
  <c r="F13" i="10"/>
  <c r="F11" i="10"/>
  <c r="F7" i="10"/>
  <c r="F9" i="10"/>
</calcChain>
</file>

<file path=xl/sharedStrings.xml><?xml version="1.0" encoding="utf-8"?>
<sst xmlns="http://schemas.openxmlformats.org/spreadsheetml/2006/main" count="732" uniqueCount="187">
  <si>
    <t>Od miejscowości</t>
  </si>
  <si>
    <t>do miejscowości</t>
  </si>
  <si>
    <t>Nowa Wieś Kącka</t>
  </si>
  <si>
    <t>Kozłów</t>
  </si>
  <si>
    <t>Pełcznica</t>
  </si>
  <si>
    <t>Kąty Wrocławskie</t>
  </si>
  <si>
    <t>Ogółem dowóz około 45 km dzień</t>
  </si>
  <si>
    <t>Szymanów</t>
  </si>
  <si>
    <t>Kilianów</t>
  </si>
  <si>
    <t>Sokolniki</t>
  </si>
  <si>
    <t>Wszemiłowice</t>
  </si>
  <si>
    <t>Ogółem dowóz około 100,50 km dzień</t>
  </si>
  <si>
    <t>Stoszyce</t>
  </si>
  <si>
    <t>Jurczyce</t>
  </si>
  <si>
    <t>Sośnica</t>
  </si>
  <si>
    <t>Różaniec</t>
  </si>
  <si>
    <t>Ogółem dowóz około 90,00 km dzień</t>
  </si>
  <si>
    <t>Kamionna</t>
  </si>
  <si>
    <t>Czerńczyce</t>
  </si>
  <si>
    <t>Stradów</t>
  </si>
  <si>
    <t>Zachowice</t>
  </si>
  <si>
    <t>Górzyce</t>
  </si>
  <si>
    <t>Gniechowice</t>
  </si>
  <si>
    <t>Stary Dwór</t>
  </si>
  <si>
    <t>Ogółem dowóz około 117,00 km dzień</t>
  </si>
  <si>
    <t>Strzeganowice</t>
  </si>
  <si>
    <t>Krobielowice</t>
  </si>
  <si>
    <t>Wojtkowice</t>
  </si>
  <si>
    <t>Ogółem dowóz około 81,00 km dzień</t>
  </si>
  <si>
    <t>Samotwór</t>
  </si>
  <si>
    <t>Skałka</t>
  </si>
  <si>
    <t>Bogdaszowice</t>
  </si>
  <si>
    <t>Romnów</t>
  </si>
  <si>
    <t>Małkowice</t>
  </si>
  <si>
    <t>Zabrodzie</t>
  </si>
  <si>
    <t>Cesarzowice</t>
  </si>
  <si>
    <t>Zybiszów</t>
  </si>
  <si>
    <t>Gądów</t>
  </si>
  <si>
    <t>Nowa Wieś Wrocławska</t>
  </si>
  <si>
    <t>Pietrzykowice</t>
  </si>
  <si>
    <t>Baranowice</t>
  </si>
  <si>
    <t>Bliż</t>
  </si>
  <si>
    <t>Sadków szkoła</t>
  </si>
  <si>
    <t>Sadkówek</t>
  </si>
  <si>
    <t>Sadowice</t>
  </si>
  <si>
    <t>Ogółem dowóz około 84,00 km dzień</t>
  </si>
  <si>
    <t>Ogółem dowóz około 160,00 km dzień</t>
  </si>
  <si>
    <t>Rybnica</t>
  </si>
  <si>
    <t>Jaszkotle</t>
  </si>
  <si>
    <t>Mokronos Dolny</t>
  </si>
  <si>
    <t xml:space="preserve">Mokronos Dolny </t>
  </si>
  <si>
    <t>Mokronos Górny</t>
  </si>
  <si>
    <t>Smolec</t>
  </si>
  <si>
    <t>Kębłowice</t>
  </si>
  <si>
    <t>Krzeptów</t>
  </si>
  <si>
    <t>Ogółem dowóz około 50,00 km dzień</t>
  </si>
  <si>
    <t>Szkoła Podstawowa Nr 1 im. Kardynała Bolesława Kominka w Kątach Wrocławskich</t>
  </si>
  <si>
    <t>Szkoła Podstawowa Nr 2 im. Janusza Korczaka w Kątach Wrocławskich</t>
  </si>
  <si>
    <t>Szkoła Podstawowa w Gniechowicach</t>
  </si>
  <si>
    <t>Szkoła Podstawowa w Małkowicach</t>
  </si>
  <si>
    <t>Zespół Szkolno - Przedszkolny w Sadkowie</t>
  </si>
  <si>
    <t>Zespół Szkolno - Przedszkolny w Smolcu</t>
  </si>
  <si>
    <t>Zespół Szkolno - Przedszkolny w Krzeptowie</t>
  </si>
  <si>
    <t>Ogółem łączna liczba km</t>
  </si>
  <si>
    <t>L.P.</t>
  </si>
  <si>
    <t>LINIA</t>
  </si>
  <si>
    <t>SZACOWANA ŁĄCZNA DZIENNA LICZBA KM</t>
  </si>
  <si>
    <t>CYKL ROCZNY – 2026</t>
  </si>
  <si>
    <t>S1</t>
  </si>
  <si>
    <t>S2</t>
  </si>
  <si>
    <t>S3</t>
  </si>
  <si>
    <t>S4</t>
  </si>
  <si>
    <t>S5</t>
  </si>
  <si>
    <t>S6</t>
  </si>
  <si>
    <t>S7</t>
  </si>
  <si>
    <t>S8</t>
  </si>
  <si>
    <t>Dzień tygodnia</t>
  </si>
  <si>
    <t>8:00-8:45</t>
  </si>
  <si>
    <t>8:45-9:30</t>
  </si>
  <si>
    <t>9:30-10:15</t>
  </si>
  <si>
    <t>10:15-11:00</t>
  </si>
  <si>
    <t>11:00-11:45</t>
  </si>
  <si>
    <t>11:45-12:30</t>
  </si>
  <si>
    <t>12:30-13:15</t>
  </si>
  <si>
    <t>13:15-14:00</t>
  </si>
  <si>
    <t>14:00-14:45</t>
  </si>
  <si>
    <t>14:45-15:30</t>
  </si>
  <si>
    <t>PONIEDZIAŁEK</t>
  </si>
  <si>
    <t>SPM</t>
  </si>
  <si>
    <t>ZSP Sa</t>
  </si>
  <si>
    <t>ZSP K</t>
  </si>
  <si>
    <t>ZSP Sm</t>
  </si>
  <si>
    <t>WTOREK</t>
  </si>
  <si>
    <t>ŚRODA</t>
  </si>
  <si>
    <t>CZWARTEK</t>
  </si>
  <si>
    <t>PIĄTEK</t>
  </si>
  <si>
    <t>SP G</t>
  </si>
  <si>
    <t xml:space="preserve"> </t>
  </si>
  <si>
    <t>S9</t>
  </si>
  <si>
    <t>KURS NR 1 - LINIA S2 - A na godz. 7:00</t>
  </si>
  <si>
    <t>KURS NR 2 - LINIA S2 - na godz. 7:50</t>
  </si>
  <si>
    <t>KURS NR 1 - LINIA S2 - B na godz. 7:00</t>
  </si>
  <si>
    <t>KURS NR 2 - LINIA S2 - B na godz. 7:50</t>
  </si>
  <si>
    <t>KURS NR 1 - LINIA 5 na godz. 7:50</t>
  </si>
  <si>
    <t>KURS NR 1 - LINIA S8 na godz.7:35</t>
  </si>
  <si>
    <t>KURS NR 2  - LINIA S8 na godz. 08:30</t>
  </si>
  <si>
    <t>KURS NR 1 - LINIA S6/S7 na godz. 7:45</t>
  </si>
  <si>
    <t>KURS NR 2 - LINIA S6/S7 na godz. 08:30</t>
  </si>
  <si>
    <t>KURS NR 1 - LINIA S1 na 07:50</t>
  </si>
  <si>
    <t>KURS NR 1 - LINIA S3 - A na godz. 07:05</t>
  </si>
  <si>
    <t>KURS NR 2 - LINIA S3 - A na 07:45</t>
  </si>
  <si>
    <t>KURS NR 1 - LINIA S3 - B na godz. 07:05</t>
  </si>
  <si>
    <t>KURS NR  2- LINIA S3 - B na godz. 7:45</t>
  </si>
  <si>
    <t>KURS NR 1 - LINIA S4 na godz. 07:20</t>
  </si>
  <si>
    <t>SZKOŁA</t>
  </si>
  <si>
    <t>SZKOŁA PODSTAWOWA NR 1                               IM. KARDYNAŁA KOMINKA W KĄTACH WROCŁAWSKICH</t>
  </si>
  <si>
    <t>SZKOŁA PODSTAWOWA NR 2                             IM. JANUSZA KORCZAKA W KĄTACH WROCŁAWSKICH</t>
  </si>
  <si>
    <t>SZKOŁA PODSTAWOWA                                           W GNIECHOWICACH</t>
  </si>
  <si>
    <t>SZKOŁA PODSTAWOWA                                           W MAŁKOWICACH</t>
  </si>
  <si>
    <t>ZESPÓŁ SZKOLNO - PRZEDSZKOLNY                    W SADKOWIE</t>
  </si>
  <si>
    <t>ZESPÓŁ SZKOLNO - PRZEDSZKOLNY                                                  W SMOLCU</t>
  </si>
  <si>
    <t>ZESPÓŁ SZKOLNO - PRZEDSZKOLNY                                                  W SMOLCU (DRUGI BUDYNEK SZKOŁY W JASZKOTLU)</t>
  </si>
  <si>
    <t>ZESPÓŁ SZKOLNO - PRZEDSZKOLNY W KRZEPTOWIE</t>
  </si>
  <si>
    <t>DOWÓZ NA PŁYWALNIE DELFINEK</t>
  </si>
  <si>
    <t>WEDŁUG HARMONOGRAMU</t>
  </si>
  <si>
    <t>(dowóz na godzinę 7:50)</t>
  </si>
  <si>
    <t xml:space="preserve"> (dowóz na godzinę 7:00/ 7:50)</t>
  </si>
  <si>
    <t xml:space="preserve"> (dowóz na godzinę 7:05/7:45)</t>
  </si>
  <si>
    <t xml:space="preserve"> (dowóz na godzinę 7:20)</t>
  </si>
  <si>
    <t xml:space="preserve"> (dowóz na godzinę 7:50/ 11:30)</t>
  </si>
  <si>
    <t>KURS NR 2 - LINIA 5 na godz. 11:30</t>
  </si>
  <si>
    <t xml:space="preserve"> (dowóz na godzinę 7:45/ 8:30)</t>
  </si>
  <si>
    <t xml:space="preserve">LICZBA POŁĄCZEŃ W GODZINACH PORANNYCH </t>
  </si>
  <si>
    <t xml:space="preserve">LICZBA POŁĄCZEŃ W GODZINACH POPOŁUDNIOWYCH </t>
  </si>
  <si>
    <t xml:space="preserve"> (dowóz na 7:35/ 8:30)</t>
  </si>
  <si>
    <t>(odwóz godziny: 13:45/ 14:40/ 15:30)</t>
  </si>
  <si>
    <t>(odwóz godziny: 12:50/ 13:50/ 14:40/15:30)</t>
  </si>
  <si>
    <t>Dowóz uczniów rozpoczyna się nie wcześniej niż godz. 6.40 i kończy się nie później niż godz. 7.50</t>
  </si>
  <si>
    <t xml:space="preserve">Krzeptów </t>
  </si>
  <si>
    <t>Ogółem dowóz około 102,00 km/ dzień dla każdej z linii - S6 oraz S7</t>
  </si>
  <si>
    <t xml:space="preserve">(odwóz godziny: 12:35/ 13:30/ 14:35,) </t>
  </si>
  <si>
    <t>(odwóz godziny: 12:45/ 13:50/ 14:45)</t>
  </si>
  <si>
    <t>(odwóz godziny: 12:45/ 14:45/ 15:40)</t>
  </si>
  <si>
    <t>(odwóz godziny: 12:40/ 13:40/ 15:20)</t>
  </si>
  <si>
    <t>(odwóz godziny: 12:10/ 14:00/ 16:00)</t>
  </si>
  <si>
    <t>KURS NR 2 - LINIA S1 godz. 12:35</t>
  </si>
  <si>
    <t>KURS NR 3 - LINIA S1 godz. 13:30</t>
  </si>
  <si>
    <t>KURS NR 4 - LINIA S1 godz. 14:35</t>
  </si>
  <si>
    <t>KURS NR 3 - LINIA S2 - A godz. 13:45</t>
  </si>
  <si>
    <t>KURS NR 4 - LINIA S2 - A godz. 14:40</t>
  </si>
  <si>
    <t>KURS NR 5 - LINIA S2 - A godz. 15:30</t>
  </si>
  <si>
    <t>KURS NR 3 - LINIA S2 - B godz. 12:40</t>
  </si>
  <si>
    <t>KURS NR 4 - LINIA S2 - B godz. 13:40</t>
  </si>
  <si>
    <t>KURS NR 5 - LINIA S2 - B godz. 15:20</t>
  </si>
  <si>
    <t>KURS NR 3 - LINIA S3 - A godz. 12:40</t>
  </si>
  <si>
    <t>KURS NR 4 - LINIA S3 - A godz. 13:40</t>
  </si>
  <si>
    <t>KURS NR 5 - LINIA S3 - A godz. 15:20</t>
  </si>
  <si>
    <t>KURS NR  3- LINIA S3 - B godz. 12:40</t>
  </si>
  <si>
    <t>KURS NR 4- LINIA S3 - B godz. 13:40</t>
  </si>
  <si>
    <t>KURS NR 5- LINIA S3 - B godz. 15:20</t>
  </si>
  <si>
    <t>KURS NR 2 - LINIA S4 godz. 12:10</t>
  </si>
  <si>
    <t>KURS NR 3 - LINIA S4 godz. 14:00</t>
  </si>
  <si>
    <t>KURS NR 4 - LINIA S4 godz. 16:00</t>
  </si>
  <si>
    <t>KURS NR 3 - LINIA 5 godz. 12:50</t>
  </si>
  <si>
    <t>KURS NR 4 - LINIA 5 godz. 13:50</t>
  </si>
  <si>
    <t>KURS NR 5 - LINIA 5 godz. 14:40</t>
  </si>
  <si>
    <t>KURS NR 6 - LINIA 5 godz. 15:30</t>
  </si>
  <si>
    <t>KURS NR 3 - LINIA S6/S7 godz. 12:45</t>
  </si>
  <si>
    <t>KURS NR 4 - LINIA S6 godz. 13:50</t>
  </si>
  <si>
    <t>KURS NR 5 - LINIA S6/S7 godz. 14:45</t>
  </si>
  <si>
    <t>KURS NR 6 - LINIA S7 godz.15:40</t>
  </si>
  <si>
    <t>KURS NR 3 - LINIA S8 godz. 12:50</t>
  </si>
  <si>
    <t>KURS NR 4- LINIA S8  godz. 13:50</t>
  </si>
  <si>
    <t>KURS NR 5- LINIA S8 godz. 15:40</t>
  </si>
  <si>
    <t>(odwóz godziny: 12:50/ 13:50/ 15:40)</t>
  </si>
  <si>
    <t>HARMONOGRAM NAUKI PŁYWANIA W ROKU SZKOLNYM 2025/2026</t>
  </si>
  <si>
    <t>SPM - Szkoła Podstawowowa w Małkowicach</t>
  </si>
  <si>
    <t>ZSP Sa - Zespół Szkolno - Przedszkolny w Sadkowie</t>
  </si>
  <si>
    <t>SP G - Szkoła Podstawowa w  Gniechowicach</t>
  </si>
  <si>
    <t>ZSP Sm - Zespół Szkolno - Przedszkolny w Smolcu</t>
  </si>
  <si>
    <t>ZSP K - Zespół Szkolno - Przedszkolny w Krzeptowie</t>
  </si>
  <si>
    <t>Szacunkowa średnia dzienna liczba km wynosi 67,8 km</t>
  </si>
  <si>
    <t>Linia S9- Dowóz na zajęcia nauki pływania uczniów klas III do Pływalni DELFINEK w Kątach Wrocławskich</t>
  </si>
  <si>
    <t>ŁĄCZNA LICZBA KM</t>
  </si>
  <si>
    <t>Załącznik nr 13 do SWZ- trasy przewozu</t>
  </si>
  <si>
    <t>Wymagany autobus z liczbą miejsc siedzących min. 41</t>
  </si>
  <si>
    <t>Wymagany autobus z liczbą miejsc siedzących min.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</si>
</sst>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0" tint="-0.499984740745262"/>
      <name val="Times New Roman"/>
      <family val="1"/>
      <charset val="238"/>
    </font>
    <font>
      <sz val="10"/>
      <color theme="0" tint="-0.499984740745262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6C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5D3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3DBFF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2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0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/>
    <xf numFmtId="0" fontId="9" fillId="9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1" fillId="0" borderId="16" xfId="0" applyFont="1" applyBorder="1" applyAlignment="1">
      <alignment horizontal="center" wrapText="1"/>
    </xf>
    <xf numFmtId="0" fontId="12" fillId="0" borderId="16" xfId="0" applyFont="1" applyBorder="1"/>
    <xf numFmtId="0" fontId="5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"/>
  <sheetViews>
    <sheetView tabSelected="1" topLeftCell="A4" workbookViewId="0">
      <selection activeCell="E21" sqref="E21"/>
    </sheetView>
  </sheetViews>
  <sheetFormatPr defaultRowHeight="14.4" x14ac:dyDescent="0.3"/>
  <cols>
    <col min="1" max="2" width="30.44140625" customWidth="1"/>
  </cols>
  <sheetData>
    <row r="1" spans="1:2" x14ac:dyDescent="0.3">
      <c r="B1" t="s">
        <v>184</v>
      </c>
    </row>
    <row r="3" spans="1:2" x14ac:dyDescent="0.3">
      <c r="A3" s="3" t="s">
        <v>56</v>
      </c>
    </row>
    <row r="4" spans="1:2" x14ac:dyDescent="0.3">
      <c r="A4" s="35" t="s">
        <v>108</v>
      </c>
      <c r="B4" s="35"/>
    </row>
    <row r="5" spans="1:2" x14ac:dyDescent="0.3">
      <c r="A5" s="1" t="s">
        <v>0</v>
      </c>
      <c r="B5" s="1" t="s">
        <v>1</v>
      </c>
    </row>
    <row r="6" spans="1:2" x14ac:dyDescent="0.3">
      <c r="A6" s="1" t="s">
        <v>2</v>
      </c>
      <c r="B6" s="1" t="s">
        <v>3</v>
      </c>
    </row>
    <row r="7" spans="1:2" x14ac:dyDescent="0.3">
      <c r="A7" s="1" t="s">
        <v>3</v>
      </c>
      <c r="B7" s="1" t="s">
        <v>4</v>
      </c>
    </row>
    <row r="8" spans="1:2" x14ac:dyDescent="0.3">
      <c r="A8" s="1" t="s">
        <v>4</v>
      </c>
      <c r="B8" s="1" t="s">
        <v>5</v>
      </c>
    </row>
    <row r="9" spans="1:2" x14ac:dyDescent="0.3">
      <c r="A9" s="35" t="s">
        <v>145</v>
      </c>
      <c r="B9" s="35"/>
    </row>
    <row r="10" spans="1:2" x14ac:dyDescent="0.3">
      <c r="A10" s="1" t="s">
        <v>0</v>
      </c>
      <c r="B10" s="1" t="s">
        <v>1</v>
      </c>
    </row>
    <row r="11" spans="1:2" x14ac:dyDescent="0.3">
      <c r="A11" s="1" t="s">
        <v>5</v>
      </c>
      <c r="B11" s="1" t="s">
        <v>4</v>
      </c>
    </row>
    <row r="12" spans="1:2" x14ac:dyDescent="0.3">
      <c r="A12" s="1" t="s">
        <v>4</v>
      </c>
      <c r="B12" s="1" t="s">
        <v>3</v>
      </c>
    </row>
    <row r="13" spans="1:2" x14ac:dyDescent="0.3">
      <c r="A13" s="1" t="s">
        <v>3</v>
      </c>
      <c r="B13" s="1" t="s">
        <v>2</v>
      </c>
    </row>
    <row r="14" spans="1:2" x14ac:dyDescent="0.3">
      <c r="A14" s="35" t="s">
        <v>146</v>
      </c>
      <c r="B14" s="35"/>
    </row>
    <row r="15" spans="1:2" x14ac:dyDescent="0.3">
      <c r="A15" s="1" t="s">
        <v>0</v>
      </c>
      <c r="B15" s="1" t="s">
        <v>1</v>
      </c>
    </row>
    <row r="16" spans="1:2" x14ac:dyDescent="0.3">
      <c r="A16" s="1" t="s">
        <v>5</v>
      </c>
      <c r="B16" s="1" t="s">
        <v>4</v>
      </c>
    </row>
    <row r="17" spans="1:2" x14ac:dyDescent="0.3">
      <c r="A17" s="1" t="s">
        <v>4</v>
      </c>
      <c r="B17" s="1" t="s">
        <v>3</v>
      </c>
    </row>
    <row r="18" spans="1:2" x14ac:dyDescent="0.3">
      <c r="A18" s="1" t="s">
        <v>3</v>
      </c>
      <c r="B18" s="1" t="s">
        <v>2</v>
      </c>
    </row>
    <row r="19" spans="1:2" x14ac:dyDescent="0.3">
      <c r="A19" s="35" t="s">
        <v>147</v>
      </c>
      <c r="B19" s="35"/>
    </row>
    <row r="20" spans="1:2" x14ac:dyDescent="0.3">
      <c r="A20" s="1" t="s">
        <v>0</v>
      </c>
      <c r="B20" s="1" t="s">
        <v>1</v>
      </c>
    </row>
    <row r="21" spans="1:2" x14ac:dyDescent="0.3">
      <c r="A21" s="1" t="s">
        <v>5</v>
      </c>
      <c r="B21" s="1" t="s">
        <v>4</v>
      </c>
    </row>
    <row r="22" spans="1:2" x14ac:dyDescent="0.3">
      <c r="A22" s="1" t="s">
        <v>4</v>
      </c>
      <c r="B22" s="1" t="s">
        <v>3</v>
      </c>
    </row>
    <row r="23" spans="1:2" x14ac:dyDescent="0.3">
      <c r="A23" s="1" t="s">
        <v>3</v>
      </c>
      <c r="B23" s="1" t="s">
        <v>2</v>
      </c>
    </row>
    <row r="24" spans="1:2" x14ac:dyDescent="0.3">
      <c r="A24" s="33" t="s">
        <v>6</v>
      </c>
      <c r="B24" s="34"/>
    </row>
    <row r="26" spans="1:2" x14ac:dyDescent="0.3">
      <c r="A26" s="4" t="s">
        <v>186</v>
      </c>
    </row>
  </sheetData>
  <mergeCells count="5">
    <mergeCell ref="A24:B24"/>
    <mergeCell ref="A4:B4"/>
    <mergeCell ref="A9:B9"/>
    <mergeCell ref="A14:B14"/>
    <mergeCell ref="A19:B1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CB3CD-834B-49CE-BE09-3F4126C1EB4E}">
  <dimension ref="A1:L22"/>
  <sheetViews>
    <sheetView workbookViewId="0">
      <selection activeCell="E20" sqref="E20"/>
    </sheetView>
  </sheetViews>
  <sheetFormatPr defaultRowHeight="14.4" x14ac:dyDescent="0.3"/>
  <cols>
    <col min="1" max="1" width="19" customWidth="1"/>
    <col min="2" max="2" width="15.6640625" bestFit="1" customWidth="1"/>
    <col min="3" max="3" width="12.88671875" customWidth="1"/>
    <col min="4" max="4" width="14.109375" customWidth="1"/>
    <col min="5" max="5" width="12.44140625" customWidth="1"/>
    <col min="6" max="6" width="14.33203125" customWidth="1"/>
    <col min="7" max="7" width="14" customWidth="1"/>
    <col min="8" max="8" width="14.33203125" customWidth="1"/>
    <col min="9" max="9" width="12.5546875" bestFit="1" customWidth="1"/>
    <col min="10" max="10" width="13.33203125" bestFit="1" customWidth="1"/>
    <col min="11" max="11" width="18" customWidth="1"/>
    <col min="12" max="12" width="13.6640625" hidden="1" customWidth="1"/>
    <col min="13" max="13" width="14.33203125" customWidth="1"/>
    <col min="14" max="14" width="13.6640625" customWidth="1"/>
    <col min="15" max="15" width="12.5546875" customWidth="1"/>
    <col min="16" max="16" width="12.44140625" customWidth="1"/>
    <col min="17" max="17" width="13.44140625" customWidth="1"/>
    <col min="18" max="18" width="12" customWidth="1"/>
  </cols>
  <sheetData>
    <row r="1" spans="1:11" x14ac:dyDescent="0.3">
      <c r="A1" s="3" t="s">
        <v>182</v>
      </c>
    </row>
    <row r="3" spans="1:11" ht="15.6" x14ac:dyDescent="0.3">
      <c r="A3" s="40" t="s">
        <v>175</v>
      </c>
      <c r="B3" s="40"/>
      <c r="C3" s="40"/>
      <c r="D3" s="40"/>
      <c r="E3" s="40"/>
      <c r="F3" s="40"/>
      <c r="G3" s="40"/>
      <c r="H3" s="40"/>
      <c r="I3" s="40"/>
      <c r="J3" s="41"/>
      <c r="K3" s="41"/>
    </row>
    <row r="4" spans="1:11" ht="15.6" x14ac:dyDescent="0.3">
      <c r="A4" s="42" t="s">
        <v>76</v>
      </c>
      <c r="B4" s="8" t="s">
        <v>77</v>
      </c>
      <c r="C4" s="8" t="s">
        <v>78</v>
      </c>
      <c r="D4" s="8" t="s">
        <v>79</v>
      </c>
      <c r="E4" s="8" t="s">
        <v>80</v>
      </c>
      <c r="F4" s="8" t="s">
        <v>81</v>
      </c>
      <c r="G4" s="8" t="s">
        <v>82</v>
      </c>
      <c r="H4" s="8" t="s">
        <v>83</v>
      </c>
      <c r="I4" s="9" t="s">
        <v>84</v>
      </c>
      <c r="J4" s="8" t="s">
        <v>85</v>
      </c>
      <c r="K4" s="8" t="s">
        <v>86</v>
      </c>
    </row>
    <row r="5" spans="1:11" x14ac:dyDescent="0.3">
      <c r="A5" s="43"/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1">
        <v>8</v>
      </c>
      <c r="J5" s="12">
        <v>9</v>
      </c>
      <c r="K5" s="12">
        <v>10</v>
      </c>
    </row>
    <row r="6" spans="1:11" x14ac:dyDescent="0.3">
      <c r="A6" s="13" t="s">
        <v>87</v>
      </c>
      <c r="B6" s="14"/>
      <c r="C6" s="15" t="s">
        <v>88</v>
      </c>
      <c r="D6" s="15" t="s">
        <v>88</v>
      </c>
      <c r="E6" s="16" t="s">
        <v>89</v>
      </c>
      <c r="F6" s="16" t="s">
        <v>89</v>
      </c>
      <c r="G6" s="17" t="s">
        <v>90</v>
      </c>
      <c r="H6" s="17" t="s">
        <v>90</v>
      </c>
      <c r="I6" s="18" t="s">
        <v>91</v>
      </c>
      <c r="J6" s="18" t="s">
        <v>91</v>
      </c>
      <c r="K6" s="19"/>
    </row>
    <row r="7" spans="1:11" x14ac:dyDescent="0.3">
      <c r="A7" s="13" t="s">
        <v>92</v>
      </c>
      <c r="B7" s="14"/>
      <c r="C7" s="20"/>
      <c r="D7" s="20"/>
      <c r="E7" s="16" t="s">
        <v>89</v>
      </c>
      <c r="F7" s="16" t="s">
        <v>89</v>
      </c>
      <c r="G7" s="17" t="s">
        <v>90</v>
      </c>
      <c r="H7" s="17" t="s">
        <v>90</v>
      </c>
      <c r="I7" s="18" t="s">
        <v>91</v>
      </c>
      <c r="J7" s="18" t="s">
        <v>91</v>
      </c>
      <c r="K7" s="19"/>
    </row>
    <row r="8" spans="1:11" ht="22.5" customHeight="1" x14ac:dyDescent="0.3">
      <c r="A8" s="13" t="s">
        <v>93</v>
      </c>
      <c r="B8" s="14"/>
      <c r="C8" s="20"/>
      <c r="D8" s="20"/>
      <c r="E8" s="16" t="s">
        <v>89</v>
      </c>
      <c r="F8" s="16" t="s">
        <v>89</v>
      </c>
      <c r="G8" s="17" t="s">
        <v>90</v>
      </c>
      <c r="H8" s="17" t="s">
        <v>90</v>
      </c>
      <c r="I8" s="18" t="s">
        <v>91</v>
      </c>
      <c r="J8" s="18" t="s">
        <v>91</v>
      </c>
      <c r="K8" s="19"/>
    </row>
    <row r="9" spans="1:11" x14ac:dyDescent="0.3">
      <c r="A9" s="13" t="s">
        <v>94</v>
      </c>
      <c r="B9" s="14"/>
      <c r="C9" s="20"/>
      <c r="D9" s="20"/>
      <c r="E9" s="16" t="s">
        <v>89</v>
      </c>
      <c r="F9" s="16" t="s">
        <v>89</v>
      </c>
      <c r="G9" s="17" t="s">
        <v>90</v>
      </c>
      <c r="H9" s="17" t="s">
        <v>90</v>
      </c>
      <c r="I9" s="18" t="s">
        <v>91</v>
      </c>
      <c r="J9" s="18" t="s">
        <v>91</v>
      </c>
      <c r="K9" s="19"/>
    </row>
    <row r="10" spans="1:11" x14ac:dyDescent="0.3">
      <c r="A10" s="13" t="s">
        <v>95</v>
      </c>
      <c r="B10" s="20"/>
      <c r="C10" s="20"/>
      <c r="D10" s="21" t="s">
        <v>96</v>
      </c>
      <c r="E10" s="21" t="s">
        <v>96</v>
      </c>
      <c r="F10" s="14"/>
      <c r="G10" s="14"/>
      <c r="H10" s="22" t="s">
        <v>97</v>
      </c>
      <c r="I10" s="22"/>
      <c r="J10" s="19"/>
      <c r="K10" s="19"/>
    </row>
    <row r="12" spans="1:11" x14ac:dyDescent="0.3">
      <c r="A12" s="44" t="s">
        <v>176</v>
      </c>
      <c r="B12" s="44"/>
      <c r="C12" s="44"/>
      <c r="D12" s="26"/>
      <c r="E12" s="26"/>
      <c r="F12" s="26"/>
      <c r="G12" s="26"/>
      <c r="H12" s="26"/>
    </row>
    <row r="13" spans="1:11" x14ac:dyDescent="0.3">
      <c r="A13" s="44" t="s">
        <v>178</v>
      </c>
      <c r="B13" s="44"/>
      <c r="C13" s="44"/>
      <c r="D13" s="44"/>
      <c r="E13" s="26"/>
      <c r="F13" s="26"/>
      <c r="G13" s="26"/>
      <c r="H13" s="26"/>
    </row>
    <row r="14" spans="1:11" x14ac:dyDescent="0.3">
      <c r="A14" s="44" t="s">
        <v>177</v>
      </c>
      <c r="B14" s="44"/>
      <c r="C14" s="44"/>
      <c r="D14" s="44"/>
      <c r="E14" s="26"/>
      <c r="F14" s="26"/>
      <c r="G14" s="26"/>
      <c r="H14" s="26"/>
    </row>
    <row r="15" spans="1:11" x14ac:dyDescent="0.3">
      <c r="A15" s="39" t="s">
        <v>179</v>
      </c>
      <c r="B15" s="39"/>
      <c r="C15" s="39"/>
      <c r="D15" s="26"/>
      <c r="E15" s="26"/>
      <c r="F15" s="26"/>
      <c r="G15" s="26"/>
      <c r="H15" s="26"/>
    </row>
    <row r="16" spans="1:11" x14ac:dyDescent="0.3">
      <c r="A16" s="27" t="s">
        <v>180</v>
      </c>
    </row>
    <row r="18" spans="1:1" x14ac:dyDescent="0.3">
      <c r="A18" s="3"/>
    </row>
    <row r="20" spans="1:1" x14ac:dyDescent="0.3">
      <c r="A20" s="27" t="s">
        <v>181</v>
      </c>
    </row>
    <row r="22" spans="1:1" x14ac:dyDescent="0.3">
      <c r="A22" s="4" t="s">
        <v>185</v>
      </c>
    </row>
  </sheetData>
  <mergeCells count="6">
    <mergeCell ref="A15:C15"/>
    <mergeCell ref="A3:K3"/>
    <mergeCell ref="A4:A5"/>
    <mergeCell ref="A12:C12"/>
    <mergeCell ref="A14:D14"/>
    <mergeCell ref="A13:D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87AF1-5343-4444-A5E3-3066C97A0F80}">
  <sheetPr>
    <pageSetUpPr fitToPage="1"/>
  </sheetPr>
  <dimension ref="A1:F23"/>
  <sheetViews>
    <sheetView workbookViewId="0">
      <selection activeCell="J15" sqref="J15"/>
    </sheetView>
  </sheetViews>
  <sheetFormatPr defaultRowHeight="14.4" x14ac:dyDescent="0.3"/>
  <cols>
    <col min="2" max="2" width="26.88671875" customWidth="1"/>
    <col min="4" max="4" width="33.88671875" customWidth="1"/>
    <col min="5" max="5" width="30.109375" customWidth="1"/>
    <col min="6" max="6" width="37.5546875" customWidth="1"/>
  </cols>
  <sheetData>
    <row r="1" spans="1:6" x14ac:dyDescent="0.3">
      <c r="A1" s="7" t="s">
        <v>137</v>
      </c>
      <c r="B1" s="7"/>
    </row>
    <row r="2" spans="1:6" ht="15" thickBot="1" x14ac:dyDescent="0.35"/>
    <row r="3" spans="1:6" x14ac:dyDescent="0.3">
      <c r="A3" s="48" t="s">
        <v>64</v>
      </c>
      <c r="B3" s="48" t="s">
        <v>114</v>
      </c>
      <c r="C3" s="47" t="s">
        <v>65</v>
      </c>
      <c r="D3" s="60" t="s">
        <v>132</v>
      </c>
      <c r="E3" s="47" t="s">
        <v>133</v>
      </c>
      <c r="F3" s="63" t="s">
        <v>66</v>
      </c>
    </row>
    <row r="4" spans="1:6" ht="15" thickBot="1" x14ac:dyDescent="0.35">
      <c r="A4" s="49"/>
      <c r="B4" s="49"/>
      <c r="C4" s="46"/>
      <c r="D4" s="61"/>
      <c r="E4" s="54"/>
      <c r="F4" s="64"/>
    </row>
    <row r="5" spans="1:6" ht="15" thickBot="1" x14ac:dyDescent="0.35">
      <c r="A5" s="56" t="s">
        <v>67</v>
      </c>
      <c r="B5" s="57"/>
      <c r="C5" s="58"/>
      <c r="D5" s="62"/>
      <c r="E5" s="55"/>
      <c r="F5" s="32" t="s">
        <v>183</v>
      </c>
    </row>
    <row r="6" spans="1:6" x14ac:dyDescent="0.3">
      <c r="A6" s="59">
        <v>1</v>
      </c>
      <c r="B6" s="45" t="s">
        <v>115</v>
      </c>
      <c r="C6" s="45" t="s">
        <v>68</v>
      </c>
      <c r="D6" s="5">
        <v>1</v>
      </c>
      <c r="E6" s="28">
        <v>3</v>
      </c>
      <c r="F6" s="30">
        <v>45</v>
      </c>
    </row>
    <row r="7" spans="1:6" ht="19.5" customHeight="1" thickBot="1" x14ac:dyDescent="0.35">
      <c r="A7" s="49"/>
      <c r="B7" s="46"/>
      <c r="C7" s="46"/>
      <c r="D7" s="6" t="s">
        <v>125</v>
      </c>
      <c r="E7" s="29" t="s">
        <v>140</v>
      </c>
      <c r="F7" s="31">
        <f>45*299</f>
        <v>13455</v>
      </c>
    </row>
    <row r="8" spans="1:6" x14ac:dyDescent="0.3">
      <c r="A8" s="48">
        <v>2</v>
      </c>
      <c r="B8" s="45" t="s">
        <v>116</v>
      </c>
      <c r="C8" s="47" t="s">
        <v>69</v>
      </c>
      <c r="D8" s="5">
        <v>2</v>
      </c>
      <c r="E8" s="28">
        <v>3</v>
      </c>
      <c r="F8" s="30">
        <v>190.5</v>
      </c>
    </row>
    <row r="9" spans="1:6" ht="19.5" customHeight="1" thickBot="1" x14ac:dyDescent="0.35">
      <c r="A9" s="49"/>
      <c r="B9" s="46"/>
      <c r="C9" s="46"/>
      <c r="D9" s="6" t="s">
        <v>126</v>
      </c>
      <c r="E9" s="29" t="s">
        <v>135</v>
      </c>
      <c r="F9" s="31">
        <f>299*190.5</f>
        <v>56959.5</v>
      </c>
    </row>
    <row r="10" spans="1:6" x14ac:dyDescent="0.3">
      <c r="A10" s="48">
        <v>3</v>
      </c>
      <c r="B10" s="47" t="s">
        <v>117</v>
      </c>
      <c r="C10" s="47" t="s">
        <v>70</v>
      </c>
      <c r="D10" s="5">
        <v>2</v>
      </c>
      <c r="E10" s="28">
        <v>3</v>
      </c>
      <c r="F10" s="30">
        <v>198</v>
      </c>
    </row>
    <row r="11" spans="1:6" ht="15" thickBot="1" x14ac:dyDescent="0.35">
      <c r="A11" s="49"/>
      <c r="B11" s="46"/>
      <c r="C11" s="46"/>
      <c r="D11" s="6" t="s">
        <v>127</v>
      </c>
      <c r="E11" s="29" t="s">
        <v>143</v>
      </c>
      <c r="F11" s="31">
        <f>299*198</f>
        <v>59202</v>
      </c>
    </row>
    <row r="12" spans="1:6" x14ac:dyDescent="0.3">
      <c r="A12" s="48">
        <v>4</v>
      </c>
      <c r="B12" s="47" t="s">
        <v>118</v>
      </c>
      <c r="C12" s="47" t="s">
        <v>71</v>
      </c>
      <c r="D12" s="5">
        <v>1</v>
      </c>
      <c r="E12" s="28">
        <v>3</v>
      </c>
      <c r="F12" s="30">
        <v>84</v>
      </c>
    </row>
    <row r="13" spans="1:6" ht="15" thickBot="1" x14ac:dyDescent="0.35">
      <c r="A13" s="49"/>
      <c r="B13" s="46"/>
      <c r="C13" s="46"/>
      <c r="D13" s="6" t="s">
        <v>128</v>
      </c>
      <c r="E13" s="29" t="s">
        <v>144</v>
      </c>
      <c r="F13" s="31">
        <f>84*299</f>
        <v>25116</v>
      </c>
    </row>
    <row r="14" spans="1:6" x14ac:dyDescent="0.3">
      <c r="A14" s="48">
        <v>5</v>
      </c>
      <c r="B14" s="47" t="s">
        <v>119</v>
      </c>
      <c r="C14" s="47" t="s">
        <v>72</v>
      </c>
      <c r="D14" s="5">
        <v>2</v>
      </c>
      <c r="E14" s="28">
        <v>4</v>
      </c>
      <c r="F14" s="30">
        <v>160</v>
      </c>
    </row>
    <row r="15" spans="1:6" ht="15" thickBot="1" x14ac:dyDescent="0.35">
      <c r="A15" s="49"/>
      <c r="B15" s="46"/>
      <c r="C15" s="46"/>
      <c r="D15" s="6" t="s">
        <v>129</v>
      </c>
      <c r="E15" s="29" t="s">
        <v>136</v>
      </c>
      <c r="F15" s="31">
        <f>160*299</f>
        <v>47840</v>
      </c>
    </row>
    <row r="16" spans="1:6" x14ac:dyDescent="0.3">
      <c r="A16" s="48">
        <v>6</v>
      </c>
      <c r="B16" s="47" t="s">
        <v>120</v>
      </c>
      <c r="C16" s="47" t="s">
        <v>73</v>
      </c>
      <c r="D16" s="5">
        <v>2</v>
      </c>
      <c r="E16" s="28">
        <v>3</v>
      </c>
      <c r="F16" s="30">
        <v>102</v>
      </c>
    </row>
    <row r="17" spans="1:6" ht="15" thickBot="1" x14ac:dyDescent="0.35">
      <c r="A17" s="49"/>
      <c r="B17" s="46"/>
      <c r="C17" s="46"/>
      <c r="D17" s="6" t="s">
        <v>131</v>
      </c>
      <c r="E17" s="29" t="s">
        <v>141</v>
      </c>
      <c r="F17" s="31">
        <f>102*299</f>
        <v>30498</v>
      </c>
    </row>
    <row r="18" spans="1:6" x14ac:dyDescent="0.3">
      <c r="A18" s="48">
        <v>7</v>
      </c>
      <c r="B18" s="47" t="s">
        <v>121</v>
      </c>
      <c r="C18" s="47" t="s">
        <v>74</v>
      </c>
      <c r="D18" s="5">
        <v>2</v>
      </c>
      <c r="E18" s="28">
        <v>3</v>
      </c>
      <c r="F18" s="30">
        <v>102</v>
      </c>
    </row>
    <row r="19" spans="1:6" ht="27" customHeight="1" thickBot="1" x14ac:dyDescent="0.35">
      <c r="A19" s="49"/>
      <c r="B19" s="46"/>
      <c r="C19" s="46"/>
      <c r="D19" s="6" t="s">
        <v>131</v>
      </c>
      <c r="E19" s="29" t="s">
        <v>142</v>
      </c>
      <c r="F19" s="31">
        <f>102*299</f>
        <v>30498</v>
      </c>
    </row>
    <row r="20" spans="1:6" x14ac:dyDescent="0.3">
      <c r="A20" s="48">
        <v>8</v>
      </c>
      <c r="B20" s="47" t="s">
        <v>122</v>
      </c>
      <c r="C20" s="47" t="s">
        <v>75</v>
      </c>
      <c r="D20" s="5">
        <v>2</v>
      </c>
      <c r="E20" s="28">
        <v>3</v>
      </c>
      <c r="F20" s="30">
        <v>50</v>
      </c>
    </row>
    <row r="21" spans="1:6" ht="15" thickBot="1" x14ac:dyDescent="0.35">
      <c r="A21" s="49"/>
      <c r="B21" s="46"/>
      <c r="C21" s="46"/>
      <c r="D21" s="6" t="s">
        <v>134</v>
      </c>
      <c r="E21" s="29" t="s">
        <v>174</v>
      </c>
      <c r="F21" s="31">
        <f>299*50</f>
        <v>14950</v>
      </c>
    </row>
    <row r="22" spans="1:6" x14ac:dyDescent="0.3">
      <c r="A22" s="48">
        <v>9</v>
      </c>
      <c r="B22" s="48" t="s">
        <v>123</v>
      </c>
      <c r="C22" s="47" t="s">
        <v>98</v>
      </c>
      <c r="D22" s="50" t="s">
        <v>124</v>
      </c>
      <c r="E22" s="51"/>
      <c r="F22" s="30">
        <v>67.8</v>
      </c>
    </row>
    <row r="23" spans="1:6" ht="15" thickBot="1" x14ac:dyDescent="0.35">
      <c r="A23" s="49"/>
      <c r="B23" s="49"/>
      <c r="C23" s="46"/>
      <c r="D23" s="52"/>
      <c r="E23" s="53"/>
      <c r="F23" s="31">
        <f>299*67.8</f>
        <v>20272.2</v>
      </c>
    </row>
  </sheetData>
  <mergeCells count="35">
    <mergeCell ref="F3:F4"/>
    <mergeCell ref="A22:A23"/>
    <mergeCell ref="B22:B23"/>
    <mergeCell ref="B16:B17"/>
    <mergeCell ref="B18:B19"/>
    <mergeCell ref="B8:B9"/>
    <mergeCell ref="B10:B11"/>
    <mergeCell ref="C12:C13"/>
    <mergeCell ref="A20:A21"/>
    <mergeCell ref="C20:C21"/>
    <mergeCell ref="A14:A15"/>
    <mergeCell ref="C14:C15"/>
    <mergeCell ref="A16:A17"/>
    <mergeCell ref="C16:C17"/>
    <mergeCell ref="A18:A19"/>
    <mergeCell ref="C18:C19"/>
    <mergeCell ref="B3:B4"/>
    <mergeCell ref="D22:E23"/>
    <mergeCell ref="E3:E5"/>
    <mergeCell ref="A5:C5"/>
    <mergeCell ref="A8:A9"/>
    <mergeCell ref="C8:C9"/>
    <mergeCell ref="A10:A11"/>
    <mergeCell ref="C10:C11"/>
    <mergeCell ref="A6:A7"/>
    <mergeCell ref="C6:C7"/>
    <mergeCell ref="A3:A4"/>
    <mergeCell ref="C3:C4"/>
    <mergeCell ref="D3:D5"/>
    <mergeCell ref="B6:B7"/>
    <mergeCell ref="C22:C23"/>
    <mergeCell ref="A12:A13"/>
    <mergeCell ref="B12:B13"/>
    <mergeCell ref="B14:B15"/>
    <mergeCell ref="B20:B21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0"/>
  <sheetViews>
    <sheetView topLeftCell="A13" workbookViewId="0">
      <selection activeCell="E21" sqref="E21"/>
    </sheetView>
  </sheetViews>
  <sheetFormatPr defaultRowHeight="14.4" x14ac:dyDescent="0.3"/>
  <cols>
    <col min="1" max="2" width="28.33203125" customWidth="1"/>
  </cols>
  <sheetData>
    <row r="1" spans="1:2" x14ac:dyDescent="0.3">
      <c r="A1" s="3" t="s">
        <v>57</v>
      </c>
    </row>
    <row r="2" spans="1:2" x14ac:dyDescent="0.3">
      <c r="A2" s="35" t="s">
        <v>99</v>
      </c>
      <c r="B2" s="35"/>
    </row>
    <row r="3" spans="1:2" x14ac:dyDescent="0.3">
      <c r="A3" s="1" t="s">
        <v>0</v>
      </c>
      <c r="B3" s="1" t="s">
        <v>1</v>
      </c>
    </row>
    <row r="4" spans="1:2" x14ac:dyDescent="0.3">
      <c r="A4" s="1" t="s">
        <v>7</v>
      </c>
      <c r="B4" s="1" t="s">
        <v>8</v>
      </c>
    </row>
    <row r="5" spans="1:2" x14ac:dyDescent="0.3">
      <c r="A5" s="1" t="s">
        <v>8</v>
      </c>
      <c r="B5" s="1" t="s">
        <v>9</v>
      </c>
    </row>
    <row r="6" spans="1:2" x14ac:dyDescent="0.3">
      <c r="A6" s="1" t="s">
        <v>9</v>
      </c>
      <c r="B6" s="1" t="s">
        <v>5</v>
      </c>
    </row>
    <row r="7" spans="1:2" x14ac:dyDescent="0.3">
      <c r="A7" s="35" t="s">
        <v>100</v>
      </c>
      <c r="B7" s="35"/>
    </row>
    <row r="8" spans="1:2" x14ac:dyDescent="0.3">
      <c r="A8" s="1" t="s">
        <v>0</v>
      </c>
      <c r="B8" s="1" t="s">
        <v>1</v>
      </c>
    </row>
    <row r="9" spans="1:2" x14ac:dyDescent="0.3">
      <c r="A9" s="1" t="s">
        <v>7</v>
      </c>
      <c r="B9" s="1" t="s">
        <v>8</v>
      </c>
    </row>
    <row r="10" spans="1:2" x14ac:dyDescent="0.3">
      <c r="A10" s="1" t="s">
        <v>8</v>
      </c>
      <c r="B10" s="1" t="s">
        <v>9</v>
      </c>
    </row>
    <row r="11" spans="1:2" x14ac:dyDescent="0.3">
      <c r="A11" s="1" t="s">
        <v>9</v>
      </c>
      <c r="B11" s="1" t="s">
        <v>5</v>
      </c>
    </row>
    <row r="12" spans="1:2" x14ac:dyDescent="0.3">
      <c r="A12" s="35" t="s">
        <v>148</v>
      </c>
      <c r="B12" s="35"/>
    </row>
    <row r="13" spans="1:2" x14ac:dyDescent="0.3">
      <c r="A13" s="1" t="s">
        <v>0</v>
      </c>
      <c r="B13" s="1" t="s">
        <v>1</v>
      </c>
    </row>
    <row r="14" spans="1:2" x14ac:dyDescent="0.3">
      <c r="A14" s="1" t="s">
        <v>5</v>
      </c>
      <c r="B14" s="1" t="s">
        <v>9</v>
      </c>
    </row>
    <row r="15" spans="1:2" x14ac:dyDescent="0.3">
      <c r="A15" s="1" t="s">
        <v>9</v>
      </c>
      <c r="B15" s="1" t="s">
        <v>8</v>
      </c>
    </row>
    <row r="16" spans="1:2" x14ac:dyDescent="0.3">
      <c r="A16" s="1" t="s">
        <v>8</v>
      </c>
      <c r="B16" s="1" t="s">
        <v>7</v>
      </c>
    </row>
    <row r="17" spans="1:2" x14ac:dyDescent="0.3">
      <c r="A17" s="35" t="s">
        <v>149</v>
      </c>
      <c r="B17" s="35"/>
    </row>
    <row r="18" spans="1:2" x14ac:dyDescent="0.3">
      <c r="A18" s="1" t="s">
        <v>0</v>
      </c>
      <c r="B18" s="1" t="s">
        <v>1</v>
      </c>
    </row>
    <row r="19" spans="1:2" x14ac:dyDescent="0.3">
      <c r="A19" s="1" t="s">
        <v>5</v>
      </c>
      <c r="B19" s="1" t="s">
        <v>9</v>
      </c>
    </row>
    <row r="20" spans="1:2" x14ac:dyDescent="0.3">
      <c r="A20" s="1" t="s">
        <v>9</v>
      </c>
      <c r="B20" s="1" t="s">
        <v>8</v>
      </c>
    </row>
    <row r="21" spans="1:2" x14ac:dyDescent="0.3">
      <c r="A21" s="1" t="s">
        <v>8</v>
      </c>
      <c r="B21" s="1" t="s">
        <v>7</v>
      </c>
    </row>
    <row r="22" spans="1:2" x14ac:dyDescent="0.3">
      <c r="A22" s="35" t="s">
        <v>150</v>
      </c>
      <c r="B22" s="35"/>
    </row>
    <row r="23" spans="1:2" x14ac:dyDescent="0.3">
      <c r="A23" s="1" t="s">
        <v>0</v>
      </c>
      <c r="B23" s="1" t="s">
        <v>1</v>
      </c>
    </row>
    <row r="24" spans="1:2" x14ac:dyDescent="0.3">
      <c r="A24" s="1" t="s">
        <v>5</v>
      </c>
      <c r="B24" s="1" t="s">
        <v>9</v>
      </c>
    </row>
    <row r="25" spans="1:2" x14ac:dyDescent="0.3">
      <c r="A25" s="1" t="s">
        <v>9</v>
      </c>
      <c r="B25" s="1" t="s">
        <v>8</v>
      </c>
    </row>
    <row r="26" spans="1:2" x14ac:dyDescent="0.3">
      <c r="A26" s="1" t="s">
        <v>8</v>
      </c>
      <c r="B26" s="1" t="s">
        <v>7</v>
      </c>
    </row>
    <row r="27" spans="1:2" x14ac:dyDescent="0.3">
      <c r="A27" s="33" t="s">
        <v>11</v>
      </c>
      <c r="B27" s="34"/>
    </row>
    <row r="30" spans="1:2" x14ac:dyDescent="0.3">
      <c r="A30" s="4" t="s">
        <v>185</v>
      </c>
    </row>
  </sheetData>
  <mergeCells count="6">
    <mergeCell ref="A27:B27"/>
    <mergeCell ref="A2:B2"/>
    <mergeCell ref="A7:B7"/>
    <mergeCell ref="A12:B12"/>
    <mergeCell ref="A17:B17"/>
    <mergeCell ref="A22:B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8"/>
  <sheetViews>
    <sheetView topLeftCell="A25" workbookViewId="0">
      <selection activeCell="C40" sqref="C40"/>
    </sheetView>
  </sheetViews>
  <sheetFormatPr defaultRowHeight="14.4" x14ac:dyDescent="0.3"/>
  <cols>
    <col min="1" max="2" width="21.5546875" customWidth="1"/>
  </cols>
  <sheetData>
    <row r="1" spans="1:2" s="3" customFormat="1" x14ac:dyDescent="0.3">
      <c r="A1" s="3" t="s">
        <v>57</v>
      </c>
    </row>
    <row r="2" spans="1:2" x14ac:dyDescent="0.3">
      <c r="A2" s="35" t="s">
        <v>101</v>
      </c>
      <c r="B2" s="35"/>
    </row>
    <row r="3" spans="1:2" x14ac:dyDescent="0.3">
      <c r="A3" s="1" t="s">
        <v>0</v>
      </c>
      <c r="B3" s="1" t="s">
        <v>1</v>
      </c>
    </row>
    <row r="4" spans="1:2" x14ac:dyDescent="0.3">
      <c r="A4" s="1" t="s">
        <v>12</v>
      </c>
      <c r="B4" s="1" t="s">
        <v>10</v>
      </c>
    </row>
    <row r="5" spans="1:2" x14ac:dyDescent="0.3">
      <c r="A5" s="1" t="s">
        <v>10</v>
      </c>
      <c r="B5" s="1" t="s">
        <v>13</v>
      </c>
    </row>
    <row r="6" spans="1:2" x14ac:dyDescent="0.3">
      <c r="A6" s="1" t="s">
        <v>13</v>
      </c>
      <c r="B6" s="1" t="s">
        <v>14</v>
      </c>
    </row>
    <row r="7" spans="1:2" x14ac:dyDescent="0.3">
      <c r="A7" s="1" t="s">
        <v>14</v>
      </c>
      <c r="B7" s="1" t="s">
        <v>15</v>
      </c>
    </row>
    <row r="8" spans="1:2" x14ac:dyDescent="0.3">
      <c r="A8" s="2" t="s">
        <v>15</v>
      </c>
      <c r="B8" s="2" t="s">
        <v>14</v>
      </c>
    </row>
    <row r="9" spans="1:2" x14ac:dyDescent="0.3">
      <c r="A9" s="2" t="s">
        <v>14</v>
      </c>
      <c r="B9" s="2" t="s">
        <v>5</v>
      </c>
    </row>
    <row r="10" spans="1:2" x14ac:dyDescent="0.3">
      <c r="A10" s="35" t="s">
        <v>102</v>
      </c>
      <c r="B10" s="35"/>
    </row>
    <row r="11" spans="1:2" x14ac:dyDescent="0.3">
      <c r="A11" s="1" t="s">
        <v>0</v>
      </c>
      <c r="B11" s="1" t="s">
        <v>1</v>
      </c>
    </row>
    <row r="12" spans="1:2" x14ac:dyDescent="0.3">
      <c r="A12" s="1" t="s">
        <v>12</v>
      </c>
      <c r="B12" s="1" t="s">
        <v>10</v>
      </c>
    </row>
    <row r="13" spans="1:2" x14ac:dyDescent="0.3">
      <c r="A13" s="1" t="s">
        <v>10</v>
      </c>
      <c r="B13" s="1" t="s">
        <v>13</v>
      </c>
    </row>
    <row r="14" spans="1:2" x14ac:dyDescent="0.3">
      <c r="A14" s="1" t="s">
        <v>13</v>
      </c>
      <c r="B14" s="1" t="s">
        <v>14</v>
      </c>
    </row>
    <row r="15" spans="1:2" x14ac:dyDescent="0.3">
      <c r="A15" s="1" t="s">
        <v>14</v>
      </c>
      <c r="B15" s="1" t="s">
        <v>15</v>
      </c>
    </row>
    <row r="16" spans="1:2" x14ac:dyDescent="0.3">
      <c r="A16" s="2" t="s">
        <v>15</v>
      </c>
      <c r="B16" s="2" t="s">
        <v>14</v>
      </c>
    </row>
    <row r="17" spans="1:2" x14ac:dyDescent="0.3">
      <c r="A17" s="2" t="s">
        <v>14</v>
      </c>
      <c r="B17" s="2" t="s">
        <v>5</v>
      </c>
    </row>
    <row r="18" spans="1:2" x14ac:dyDescent="0.3">
      <c r="A18" s="35" t="s">
        <v>151</v>
      </c>
      <c r="B18" s="35"/>
    </row>
    <row r="19" spans="1:2" x14ac:dyDescent="0.3">
      <c r="A19" s="1" t="s">
        <v>0</v>
      </c>
      <c r="B19" s="1" t="s">
        <v>1</v>
      </c>
    </row>
    <row r="20" spans="1:2" x14ac:dyDescent="0.3">
      <c r="A20" s="1" t="s">
        <v>5</v>
      </c>
      <c r="B20" s="1" t="s">
        <v>14</v>
      </c>
    </row>
    <row r="21" spans="1:2" x14ac:dyDescent="0.3">
      <c r="A21" s="1" t="s">
        <v>14</v>
      </c>
      <c r="B21" s="1" t="s">
        <v>15</v>
      </c>
    </row>
    <row r="22" spans="1:2" x14ac:dyDescent="0.3">
      <c r="A22" s="1" t="s">
        <v>15</v>
      </c>
      <c r="B22" s="1" t="s">
        <v>14</v>
      </c>
    </row>
    <row r="23" spans="1:2" x14ac:dyDescent="0.3">
      <c r="A23" s="1" t="s">
        <v>14</v>
      </c>
      <c r="B23" s="1" t="s">
        <v>13</v>
      </c>
    </row>
    <row r="24" spans="1:2" x14ac:dyDescent="0.3">
      <c r="A24" s="1" t="s">
        <v>13</v>
      </c>
      <c r="B24" s="1" t="s">
        <v>10</v>
      </c>
    </row>
    <row r="25" spans="1:2" x14ac:dyDescent="0.3">
      <c r="A25" s="1" t="s">
        <v>10</v>
      </c>
      <c r="B25" s="1" t="s">
        <v>12</v>
      </c>
    </row>
    <row r="26" spans="1:2" x14ac:dyDescent="0.3">
      <c r="A26" s="35" t="s">
        <v>152</v>
      </c>
      <c r="B26" s="35"/>
    </row>
    <row r="27" spans="1:2" x14ac:dyDescent="0.3">
      <c r="A27" s="1" t="s">
        <v>0</v>
      </c>
      <c r="B27" s="1" t="s">
        <v>1</v>
      </c>
    </row>
    <row r="28" spans="1:2" x14ac:dyDescent="0.3">
      <c r="A28" s="1" t="s">
        <v>5</v>
      </c>
      <c r="B28" s="1" t="s">
        <v>14</v>
      </c>
    </row>
    <row r="29" spans="1:2" x14ac:dyDescent="0.3">
      <c r="A29" s="1" t="s">
        <v>14</v>
      </c>
      <c r="B29" s="1" t="s">
        <v>15</v>
      </c>
    </row>
    <row r="30" spans="1:2" x14ac:dyDescent="0.3">
      <c r="A30" s="1" t="s">
        <v>15</v>
      </c>
      <c r="B30" s="1" t="s">
        <v>14</v>
      </c>
    </row>
    <row r="31" spans="1:2" x14ac:dyDescent="0.3">
      <c r="A31" s="1" t="s">
        <v>14</v>
      </c>
      <c r="B31" s="1" t="s">
        <v>13</v>
      </c>
    </row>
    <row r="32" spans="1:2" x14ac:dyDescent="0.3">
      <c r="A32" s="1" t="s">
        <v>13</v>
      </c>
      <c r="B32" s="1" t="s">
        <v>10</v>
      </c>
    </row>
    <row r="33" spans="1:2" x14ac:dyDescent="0.3">
      <c r="A33" s="1" t="s">
        <v>10</v>
      </c>
      <c r="B33" s="1" t="s">
        <v>12</v>
      </c>
    </row>
    <row r="34" spans="1:2" x14ac:dyDescent="0.3">
      <c r="A34" s="35" t="s">
        <v>153</v>
      </c>
      <c r="B34" s="35"/>
    </row>
    <row r="35" spans="1:2" x14ac:dyDescent="0.3">
      <c r="A35" s="1" t="s">
        <v>0</v>
      </c>
      <c r="B35" s="1" t="s">
        <v>1</v>
      </c>
    </row>
    <row r="36" spans="1:2" ht="14.4" customHeight="1" x14ac:dyDescent="0.3">
      <c r="A36" s="1" t="s">
        <v>5</v>
      </c>
      <c r="B36" s="1" t="s">
        <v>14</v>
      </c>
    </row>
    <row r="37" spans="1:2" x14ac:dyDescent="0.3">
      <c r="A37" s="1" t="s">
        <v>14</v>
      </c>
      <c r="B37" s="1" t="s">
        <v>15</v>
      </c>
    </row>
    <row r="38" spans="1:2" x14ac:dyDescent="0.3">
      <c r="A38" s="1" t="s">
        <v>15</v>
      </c>
      <c r="B38" s="1" t="s">
        <v>14</v>
      </c>
    </row>
    <row r="39" spans="1:2" x14ac:dyDescent="0.3">
      <c r="A39" s="1" t="s">
        <v>14</v>
      </c>
      <c r="B39" s="1" t="s">
        <v>13</v>
      </c>
    </row>
    <row r="40" spans="1:2" x14ac:dyDescent="0.3">
      <c r="A40" s="1" t="s">
        <v>13</v>
      </c>
      <c r="B40" s="1" t="s">
        <v>10</v>
      </c>
    </row>
    <row r="41" spans="1:2" x14ac:dyDescent="0.3">
      <c r="A41" s="1" t="s">
        <v>10</v>
      </c>
      <c r="B41" s="1" t="s">
        <v>12</v>
      </c>
    </row>
    <row r="42" spans="1:2" x14ac:dyDescent="0.3">
      <c r="A42" s="33" t="s">
        <v>16</v>
      </c>
      <c r="B42" s="34"/>
    </row>
    <row r="45" spans="1:2" x14ac:dyDescent="0.3">
      <c r="A45" s="4" t="s">
        <v>185</v>
      </c>
    </row>
    <row r="47" spans="1:2" x14ac:dyDescent="0.3">
      <c r="A47" s="23"/>
    </row>
    <row r="48" spans="1:2" x14ac:dyDescent="0.3">
      <c r="A48" s="23"/>
    </row>
  </sheetData>
  <mergeCells count="6">
    <mergeCell ref="A42:B42"/>
    <mergeCell ref="A2:B2"/>
    <mergeCell ref="A10:B10"/>
    <mergeCell ref="A18:B18"/>
    <mergeCell ref="A26:B26"/>
    <mergeCell ref="A34:B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9"/>
  <sheetViews>
    <sheetView topLeftCell="A28" workbookViewId="0">
      <selection activeCell="A49" sqref="A49"/>
    </sheetView>
  </sheetViews>
  <sheetFormatPr defaultRowHeight="14.4" x14ac:dyDescent="0.3"/>
  <cols>
    <col min="1" max="2" width="25.109375" customWidth="1"/>
  </cols>
  <sheetData>
    <row r="1" spans="1:2" x14ac:dyDescent="0.3">
      <c r="A1" s="3" t="s">
        <v>58</v>
      </c>
    </row>
    <row r="2" spans="1:2" x14ac:dyDescent="0.3">
      <c r="A2" s="35" t="s">
        <v>109</v>
      </c>
      <c r="B2" s="35"/>
    </row>
    <row r="3" spans="1:2" x14ac:dyDescent="0.3">
      <c r="A3" s="1" t="s">
        <v>0</v>
      </c>
      <c r="B3" s="1" t="s">
        <v>1</v>
      </c>
    </row>
    <row r="4" spans="1:2" x14ac:dyDescent="0.3">
      <c r="A4" s="1" t="s">
        <v>17</v>
      </c>
      <c r="B4" s="1" t="s">
        <v>18</v>
      </c>
    </row>
    <row r="5" spans="1:2" x14ac:dyDescent="0.3">
      <c r="A5" s="1" t="s">
        <v>18</v>
      </c>
      <c r="B5" s="1" t="s">
        <v>19</v>
      </c>
    </row>
    <row r="6" spans="1:2" x14ac:dyDescent="0.3">
      <c r="A6" s="1" t="s">
        <v>19</v>
      </c>
      <c r="B6" s="1" t="s">
        <v>20</v>
      </c>
    </row>
    <row r="7" spans="1:2" x14ac:dyDescent="0.3">
      <c r="A7" s="1" t="s">
        <v>20</v>
      </c>
      <c r="B7" s="1" t="s">
        <v>21</v>
      </c>
    </row>
    <row r="8" spans="1:2" x14ac:dyDescent="0.3">
      <c r="A8" s="1" t="s">
        <v>21</v>
      </c>
      <c r="B8" s="1" t="s">
        <v>22</v>
      </c>
    </row>
    <row r="9" spans="1:2" x14ac:dyDescent="0.3">
      <c r="A9" s="1" t="s">
        <v>22</v>
      </c>
      <c r="B9" s="1" t="s">
        <v>23</v>
      </c>
    </row>
    <row r="10" spans="1:2" x14ac:dyDescent="0.3">
      <c r="A10" s="1" t="s">
        <v>23</v>
      </c>
      <c r="B10" s="1" t="s">
        <v>22</v>
      </c>
    </row>
    <row r="11" spans="1:2" x14ac:dyDescent="0.3">
      <c r="A11" s="35" t="s">
        <v>110</v>
      </c>
      <c r="B11" s="35"/>
    </row>
    <row r="12" spans="1:2" x14ac:dyDescent="0.3">
      <c r="A12" s="1" t="s">
        <v>0</v>
      </c>
      <c r="B12" s="1" t="s">
        <v>1</v>
      </c>
    </row>
    <row r="13" spans="1:2" x14ac:dyDescent="0.3">
      <c r="A13" s="1" t="s">
        <v>17</v>
      </c>
      <c r="B13" s="1" t="s">
        <v>18</v>
      </c>
    </row>
    <row r="14" spans="1:2" x14ac:dyDescent="0.3">
      <c r="A14" s="1" t="s">
        <v>18</v>
      </c>
      <c r="B14" s="1" t="s">
        <v>19</v>
      </c>
    </row>
    <row r="15" spans="1:2" x14ac:dyDescent="0.3">
      <c r="A15" s="1" t="s">
        <v>19</v>
      </c>
      <c r="B15" s="1" t="s">
        <v>20</v>
      </c>
    </row>
    <row r="16" spans="1:2" x14ac:dyDescent="0.3">
      <c r="A16" s="1" t="s">
        <v>20</v>
      </c>
      <c r="B16" s="1" t="s">
        <v>21</v>
      </c>
    </row>
    <row r="17" spans="1:2" x14ac:dyDescent="0.3">
      <c r="A17" s="1" t="s">
        <v>21</v>
      </c>
      <c r="B17" s="1" t="s">
        <v>22</v>
      </c>
    </row>
    <row r="18" spans="1:2" x14ac:dyDescent="0.3">
      <c r="A18" s="1" t="s">
        <v>22</v>
      </c>
      <c r="B18" s="1" t="s">
        <v>23</v>
      </c>
    </row>
    <row r="19" spans="1:2" x14ac:dyDescent="0.3">
      <c r="A19" s="1" t="s">
        <v>23</v>
      </c>
      <c r="B19" s="1" t="s">
        <v>22</v>
      </c>
    </row>
    <row r="20" spans="1:2" x14ac:dyDescent="0.3">
      <c r="A20" s="35" t="s">
        <v>154</v>
      </c>
      <c r="B20" s="35"/>
    </row>
    <row r="21" spans="1:2" x14ac:dyDescent="0.3">
      <c r="A21" s="1" t="s">
        <v>0</v>
      </c>
      <c r="B21" s="1" t="s">
        <v>1</v>
      </c>
    </row>
    <row r="22" spans="1:2" x14ac:dyDescent="0.3">
      <c r="A22" s="1" t="s">
        <v>22</v>
      </c>
      <c r="B22" s="1" t="s">
        <v>23</v>
      </c>
    </row>
    <row r="23" spans="1:2" x14ac:dyDescent="0.3">
      <c r="A23" s="1" t="s">
        <v>23</v>
      </c>
      <c r="B23" s="1" t="s">
        <v>22</v>
      </c>
    </row>
    <row r="24" spans="1:2" x14ac:dyDescent="0.3">
      <c r="A24" s="1" t="s">
        <v>22</v>
      </c>
      <c r="B24" s="1" t="s">
        <v>21</v>
      </c>
    </row>
    <row r="25" spans="1:2" x14ac:dyDescent="0.3">
      <c r="A25" s="1" t="s">
        <v>21</v>
      </c>
      <c r="B25" s="1" t="s">
        <v>20</v>
      </c>
    </row>
    <row r="26" spans="1:2" x14ac:dyDescent="0.3">
      <c r="A26" s="1" t="s">
        <v>20</v>
      </c>
      <c r="B26" s="1" t="s">
        <v>19</v>
      </c>
    </row>
    <row r="27" spans="1:2" x14ac:dyDescent="0.3">
      <c r="A27" s="1" t="s">
        <v>19</v>
      </c>
      <c r="B27" s="1" t="s">
        <v>18</v>
      </c>
    </row>
    <row r="28" spans="1:2" x14ac:dyDescent="0.3">
      <c r="A28" s="1" t="s">
        <v>18</v>
      </c>
      <c r="B28" s="1" t="s">
        <v>17</v>
      </c>
    </row>
    <row r="29" spans="1:2" x14ac:dyDescent="0.3">
      <c r="A29" s="35" t="s">
        <v>155</v>
      </c>
      <c r="B29" s="35"/>
    </row>
    <row r="30" spans="1:2" x14ac:dyDescent="0.3">
      <c r="A30" s="1" t="s">
        <v>0</v>
      </c>
      <c r="B30" s="1" t="s">
        <v>1</v>
      </c>
    </row>
    <row r="31" spans="1:2" x14ac:dyDescent="0.3">
      <c r="A31" s="1" t="s">
        <v>22</v>
      </c>
      <c r="B31" s="1" t="s">
        <v>23</v>
      </c>
    </row>
    <row r="32" spans="1:2" x14ac:dyDescent="0.3">
      <c r="A32" s="1" t="s">
        <v>23</v>
      </c>
      <c r="B32" s="1" t="s">
        <v>22</v>
      </c>
    </row>
    <row r="33" spans="1:2" x14ac:dyDescent="0.3">
      <c r="A33" s="1" t="s">
        <v>22</v>
      </c>
      <c r="B33" s="1" t="s">
        <v>21</v>
      </c>
    </row>
    <row r="34" spans="1:2" ht="14.4" customHeight="1" x14ac:dyDescent="0.3">
      <c r="A34" s="1" t="s">
        <v>21</v>
      </c>
      <c r="B34" s="1" t="s">
        <v>20</v>
      </c>
    </row>
    <row r="35" spans="1:2" x14ac:dyDescent="0.3">
      <c r="A35" s="1" t="s">
        <v>20</v>
      </c>
      <c r="B35" s="1" t="s">
        <v>19</v>
      </c>
    </row>
    <row r="36" spans="1:2" x14ac:dyDescent="0.3">
      <c r="A36" s="1" t="s">
        <v>19</v>
      </c>
      <c r="B36" s="1" t="s">
        <v>18</v>
      </c>
    </row>
    <row r="37" spans="1:2" x14ac:dyDescent="0.3">
      <c r="A37" s="1" t="s">
        <v>18</v>
      </c>
      <c r="B37" s="1" t="s">
        <v>17</v>
      </c>
    </row>
    <row r="38" spans="1:2" x14ac:dyDescent="0.3">
      <c r="A38" s="35" t="s">
        <v>156</v>
      </c>
      <c r="B38" s="35"/>
    </row>
    <row r="39" spans="1:2" x14ac:dyDescent="0.3">
      <c r="A39" s="1" t="s">
        <v>0</v>
      </c>
      <c r="B39" s="1" t="s">
        <v>1</v>
      </c>
    </row>
    <row r="40" spans="1:2" x14ac:dyDescent="0.3">
      <c r="A40" s="1" t="s">
        <v>22</v>
      </c>
      <c r="B40" s="1" t="s">
        <v>23</v>
      </c>
    </row>
    <row r="41" spans="1:2" x14ac:dyDescent="0.3">
      <c r="A41" s="1" t="s">
        <v>23</v>
      </c>
      <c r="B41" s="1" t="s">
        <v>22</v>
      </c>
    </row>
    <row r="42" spans="1:2" x14ac:dyDescent="0.3">
      <c r="A42" s="1" t="s">
        <v>22</v>
      </c>
      <c r="B42" s="1" t="s">
        <v>21</v>
      </c>
    </row>
    <row r="43" spans="1:2" x14ac:dyDescent="0.3">
      <c r="A43" s="1" t="s">
        <v>21</v>
      </c>
      <c r="B43" s="1" t="s">
        <v>20</v>
      </c>
    </row>
    <row r="44" spans="1:2" x14ac:dyDescent="0.3">
      <c r="A44" s="1" t="s">
        <v>20</v>
      </c>
      <c r="B44" s="1" t="s">
        <v>19</v>
      </c>
    </row>
    <row r="45" spans="1:2" x14ac:dyDescent="0.3">
      <c r="A45" s="1" t="s">
        <v>19</v>
      </c>
      <c r="B45" s="1" t="s">
        <v>18</v>
      </c>
    </row>
    <row r="46" spans="1:2" x14ac:dyDescent="0.3">
      <c r="A46" s="1" t="s">
        <v>18</v>
      </c>
      <c r="B46" s="1" t="s">
        <v>17</v>
      </c>
    </row>
    <row r="47" spans="1:2" x14ac:dyDescent="0.3">
      <c r="A47" s="33" t="s">
        <v>24</v>
      </c>
      <c r="B47" s="34"/>
    </row>
    <row r="49" spans="1:1" x14ac:dyDescent="0.3">
      <c r="A49" s="4" t="s">
        <v>185</v>
      </c>
    </row>
  </sheetData>
  <mergeCells count="6">
    <mergeCell ref="A20:B20"/>
    <mergeCell ref="A29:B29"/>
    <mergeCell ref="A38:B38"/>
    <mergeCell ref="A47:B47"/>
    <mergeCell ref="A2:B2"/>
    <mergeCell ref="A11:B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0"/>
  <sheetViews>
    <sheetView topLeftCell="A7" workbookViewId="0">
      <selection activeCell="A30" sqref="A30"/>
    </sheetView>
  </sheetViews>
  <sheetFormatPr defaultRowHeight="14.4" x14ac:dyDescent="0.3"/>
  <cols>
    <col min="1" max="2" width="25.6640625" customWidth="1"/>
  </cols>
  <sheetData>
    <row r="1" spans="1:2" s="3" customFormat="1" x14ac:dyDescent="0.3">
      <c r="A1" s="3" t="s">
        <v>58</v>
      </c>
    </row>
    <row r="2" spans="1:2" x14ac:dyDescent="0.3">
      <c r="A2" s="35" t="s">
        <v>111</v>
      </c>
      <c r="B2" s="35"/>
    </row>
    <row r="3" spans="1:2" x14ac:dyDescent="0.3">
      <c r="A3" s="1" t="s">
        <v>0</v>
      </c>
      <c r="B3" s="1" t="s">
        <v>1</v>
      </c>
    </row>
    <row r="4" spans="1:2" x14ac:dyDescent="0.3">
      <c r="A4" s="1" t="s">
        <v>25</v>
      </c>
      <c r="B4" s="1" t="s">
        <v>26</v>
      </c>
    </row>
    <row r="5" spans="1:2" x14ac:dyDescent="0.3">
      <c r="A5" s="1" t="s">
        <v>26</v>
      </c>
      <c r="B5" s="1" t="s">
        <v>27</v>
      </c>
    </row>
    <row r="6" spans="1:2" x14ac:dyDescent="0.3">
      <c r="A6" s="1" t="s">
        <v>27</v>
      </c>
      <c r="B6" s="1" t="s">
        <v>22</v>
      </c>
    </row>
    <row r="7" spans="1:2" x14ac:dyDescent="0.3">
      <c r="A7" s="35" t="s">
        <v>112</v>
      </c>
      <c r="B7" s="35"/>
    </row>
    <row r="8" spans="1:2" x14ac:dyDescent="0.3">
      <c r="A8" s="1" t="s">
        <v>0</v>
      </c>
      <c r="B8" s="1" t="s">
        <v>1</v>
      </c>
    </row>
    <row r="9" spans="1:2" x14ac:dyDescent="0.3">
      <c r="A9" s="1" t="s">
        <v>25</v>
      </c>
      <c r="B9" s="1" t="s">
        <v>26</v>
      </c>
    </row>
    <row r="10" spans="1:2" x14ac:dyDescent="0.3">
      <c r="A10" s="1" t="s">
        <v>26</v>
      </c>
      <c r="B10" s="1" t="s">
        <v>27</v>
      </c>
    </row>
    <row r="11" spans="1:2" x14ac:dyDescent="0.3">
      <c r="A11" s="1" t="s">
        <v>27</v>
      </c>
      <c r="B11" s="1" t="s">
        <v>22</v>
      </c>
    </row>
    <row r="12" spans="1:2" x14ac:dyDescent="0.3">
      <c r="A12" s="35" t="s">
        <v>157</v>
      </c>
      <c r="B12" s="35"/>
    </row>
    <row r="13" spans="1:2" x14ac:dyDescent="0.3">
      <c r="A13" s="1" t="s">
        <v>0</v>
      </c>
      <c r="B13" s="1" t="s">
        <v>1</v>
      </c>
    </row>
    <row r="14" spans="1:2" x14ac:dyDescent="0.3">
      <c r="A14" s="1" t="s">
        <v>22</v>
      </c>
      <c r="B14" s="1" t="s">
        <v>27</v>
      </c>
    </row>
    <row r="15" spans="1:2" x14ac:dyDescent="0.3">
      <c r="A15" s="1" t="s">
        <v>27</v>
      </c>
      <c r="B15" s="1" t="s">
        <v>26</v>
      </c>
    </row>
    <row r="16" spans="1:2" x14ac:dyDescent="0.3">
      <c r="A16" s="1" t="s">
        <v>26</v>
      </c>
      <c r="B16" s="1" t="s">
        <v>25</v>
      </c>
    </row>
    <row r="17" spans="1:2" x14ac:dyDescent="0.3">
      <c r="A17" s="35" t="s">
        <v>158</v>
      </c>
      <c r="B17" s="35"/>
    </row>
    <row r="18" spans="1:2" x14ac:dyDescent="0.3">
      <c r="A18" s="1" t="s">
        <v>0</v>
      </c>
      <c r="B18" s="1" t="s">
        <v>1</v>
      </c>
    </row>
    <row r="19" spans="1:2" x14ac:dyDescent="0.3">
      <c r="A19" s="1" t="s">
        <v>22</v>
      </c>
      <c r="B19" s="1" t="s">
        <v>27</v>
      </c>
    </row>
    <row r="20" spans="1:2" x14ac:dyDescent="0.3">
      <c r="A20" s="1" t="s">
        <v>27</v>
      </c>
      <c r="B20" s="1" t="s">
        <v>26</v>
      </c>
    </row>
    <row r="21" spans="1:2" x14ac:dyDescent="0.3">
      <c r="A21" s="1" t="s">
        <v>26</v>
      </c>
      <c r="B21" s="1" t="s">
        <v>25</v>
      </c>
    </row>
    <row r="22" spans="1:2" x14ac:dyDescent="0.3">
      <c r="A22" s="35" t="s">
        <v>159</v>
      </c>
      <c r="B22" s="35"/>
    </row>
    <row r="23" spans="1:2" x14ac:dyDescent="0.3">
      <c r="A23" s="1" t="s">
        <v>0</v>
      </c>
      <c r="B23" s="1" t="s">
        <v>1</v>
      </c>
    </row>
    <row r="24" spans="1:2" x14ac:dyDescent="0.3">
      <c r="A24" s="1" t="s">
        <v>22</v>
      </c>
      <c r="B24" s="1" t="s">
        <v>27</v>
      </c>
    </row>
    <row r="25" spans="1:2" x14ac:dyDescent="0.3">
      <c r="A25" s="1" t="s">
        <v>27</v>
      </c>
      <c r="B25" s="1" t="s">
        <v>26</v>
      </c>
    </row>
    <row r="26" spans="1:2" x14ac:dyDescent="0.3">
      <c r="A26" s="1" t="s">
        <v>26</v>
      </c>
      <c r="B26" s="1" t="s">
        <v>25</v>
      </c>
    </row>
    <row r="27" spans="1:2" x14ac:dyDescent="0.3">
      <c r="A27" s="33" t="s">
        <v>28</v>
      </c>
      <c r="B27" s="34"/>
    </row>
    <row r="30" spans="1:2" x14ac:dyDescent="0.3">
      <c r="A30" s="4" t="s">
        <v>185</v>
      </c>
    </row>
  </sheetData>
  <mergeCells count="6">
    <mergeCell ref="A27:B27"/>
    <mergeCell ref="A2:B2"/>
    <mergeCell ref="A7:B7"/>
    <mergeCell ref="A12:B12"/>
    <mergeCell ref="A17:B17"/>
    <mergeCell ref="A22:B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8"/>
  <sheetViews>
    <sheetView topLeftCell="A7" workbookViewId="0">
      <selection activeCell="A28" sqref="A28"/>
    </sheetView>
  </sheetViews>
  <sheetFormatPr defaultRowHeight="14.4" x14ac:dyDescent="0.3"/>
  <cols>
    <col min="1" max="2" width="23.88671875" customWidth="1"/>
  </cols>
  <sheetData>
    <row r="1" spans="1:2" s="3" customFormat="1" x14ac:dyDescent="0.3">
      <c r="A1" s="3" t="s">
        <v>59</v>
      </c>
    </row>
    <row r="2" spans="1:2" x14ac:dyDescent="0.3">
      <c r="A2" s="35" t="s">
        <v>113</v>
      </c>
      <c r="B2" s="35"/>
    </row>
    <row r="3" spans="1:2" x14ac:dyDescent="0.3">
      <c r="A3" s="1" t="s">
        <v>0</v>
      </c>
      <c r="B3" s="1" t="s">
        <v>1</v>
      </c>
    </row>
    <row r="4" spans="1:2" x14ac:dyDescent="0.3">
      <c r="A4" s="1" t="s">
        <v>29</v>
      </c>
      <c r="B4" s="1" t="s">
        <v>30</v>
      </c>
    </row>
    <row r="5" spans="1:2" x14ac:dyDescent="0.3">
      <c r="A5" s="1" t="s">
        <v>30</v>
      </c>
      <c r="B5" s="1" t="s">
        <v>31</v>
      </c>
    </row>
    <row r="6" spans="1:2" x14ac:dyDescent="0.3">
      <c r="A6" s="1" t="s">
        <v>31</v>
      </c>
      <c r="B6" s="1" t="s">
        <v>32</v>
      </c>
    </row>
    <row r="7" spans="1:2" x14ac:dyDescent="0.3">
      <c r="A7" s="1" t="s">
        <v>32</v>
      </c>
      <c r="B7" s="1" t="s">
        <v>33</v>
      </c>
    </row>
    <row r="8" spans="1:2" x14ac:dyDescent="0.3">
      <c r="A8" s="35" t="s">
        <v>160</v>
      </c>
      <c r="B8" s="35"/>
    </row>
    <row r="9" spans="1:2" x14ac:dyDescent="0.3">
      <c r="A9" s="1" t="s">
        <v>0</v>
      </c>
      <c r="B9" s="1" t="s">
        <v>1</v>
      </c>
    </row>
    <row r="10" spans="1:2" x14ac:dyDescent="0.3">
      <c r="A10" s="1" t="s">
        <v>33</v>
      </c>
      <c r="B10" s="1" t="s">
        <v>32</v>
      </c>
    </row>
    <row r="11" spans="1:2" x14ac:dyDescent="0.3">
      <c r="A11" s="1" t="s">
        <v>32</v>
      </c>
      <c r="B11" s="1" t="s">
        <v>31</v>
      </c>
    </row>
    <row r="12" spans="1:2" x14ac:dyDescent="0.3">
      <c r="A12" s="1" t="s">
        <v>31</v>
      </c>
      <c r="B12" s="1" t="s">
        <v>30</v>
      </c>
    </row>
    <row r="13" spans="1:2" x14ac:dyDescent="0.3">
      <c r="A13" s="1" t="s">
        <v>30</v>
      </c>
      <c r="B13" s="1" t="s">
        <v>29</v>
      </c>
    </row>
    <row r="14" spans="1:2" x14ac:dyDescent="0.3">
      <c r="A14" s="35" t="s">
        <v>161</v>
      </c>
      <c r="B14" s="35"/>
    </row>
    <row r="15" spans="1:2" x14ac:dyDescent="0.3">
      <c r="A15" s="1" t="s">
        <v>0</v>
      </c>
      <c r="B15" s="1" t="s">
        <v>1</v>
      </c>
    </row>
    <row r="16" spans="1:2" x14ac:dyDescent="0.3">
      <c r="A16" s="1" t="s">
        <v>33</v>
      </c>
      <c r="B16" s="1" t="s">
        <v>32</v>
      </c>
    </row>
    <row r="17" spans="1:2" x14ac:dyDescent="0.3">
      <c r="A17" s="1" t="s">
        <v>32</v>
      </c>
      <c r="B17" s="1" t="s">
        <v>31</v>
      </c>
    </row>
    <row r="18" spans="1:2" x14ac:dyDescent="0.3">
      <c r="A18" s="1" t="s">
        <v>31</v>
      </c>
      <c r="B18" s="1" t="s">
        <v>30</v>
      </c>
    </row>
    <row r="19" spans="1:2" x14ac:dyDescent="0.3">
      <c r="A19" s="1" t="s">
        <v>30</v>
      </c>
      <c r="B19" s="1" t="s">
        <v>29</v>
      </c>
    </row>
    <row r="20" spans="1:2" x14ac:dyDescent="0.3">
      <c r="A20" s="35" t="s">
        <v>162</v>
      </c>
      <c r="B20" s="35"/>
    </row>
    <row r="21" spans="1:2" x14ac:dyDescent="0.3">
      <c r="A21" s="1" t="s">
        <v>0</v>
      </c>
      <c r="B21" s="1" t="s">
        <v>1</v>
      </c>
    </row>
    <row r="22" spans="1:2" x14ac:dyDescent="0.3">
      <c r="A22" s="1" t="s">
        <v>33</v>
      </c>
      <c r="B22" s="1" t="s">
        <v>32</v>
      </c>
    </row>
    <row r="23" spans="1:2" x14ac:dyDescent="0.3">
      <c r="A23" s="1" t="s">
        <v>32</v>
      </c>
      <c r="B23" s="1" t="s">
        <v>31</v>
      </c>
    </row>
    <row r="24" spans="1:2" x14ac:dyDescent="0.3">
      <c r="A24" s="1" t="s">
        <v>31</v>
      </c>
      <c r="B24" s="1" t="s">
        <v>30</v>
      </c>
    </row>
    <row r="25" spans="1:2" x14ac:dyDescent="0.3">
      <c r="A25" s="1" t="s">
        <v>30</v>
      </c>
      <c r="B25" s="1" t="s">
        <v>29</v>
      </c>
    </row>
    <row r="26" spans="1:2" x14ac:dyDescent="0.3">
      <c r="A26" s="33" t="s">
        <v>45</v>
      </c>
      <c r="B26" s="34"/>
    </row>
    <row r="28" spans="1:2" x14ac:dyDescent="0.3">
      <c r="A28" s="4" t="s">
        <v>185</v>
      </c>
    </row>
  </sheetData>
  <mergeCells count="5">
    <mergeCell ref="A26:B26"/>
    <mergeCell ref="A2:B2"/>
    <mergeCell ref="A8:B8"/>
    <mergeCell ref="A14:B14"/>
    <mergeCell ref="A20:B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89"/>
  <sheetViews>
    <sheetView topLeftCell="A73" workbookViewId="0">
      <selection activeCell="F86" sqref="F86"/>
    </sheetView>
  </sheetViews>
  <sheetFormatPr defaultRowHeight="14.4" x14ac:dyDescent="0.3"/>
  <cols>
    <col min="1" max="2" width="24.6640625" customWidth="1"/>
  </cols>
  <sheetData>
    <row r="1" spans="1:2" s="3" customFormat="1" x14ac:dyDescent="0.3">
      <c r="A1" s="3" t="s">
        <v>60</v>
      </c>
    </row>
    <row r="2" spans="1:2" x14ac:dyDescent="0.3">
      <c r="A2" s="35" t="s">
        <v>103</v>
      </c>
      <c r="B2" s="35"/>
    </row>
    <row r="3" spans="1:2" x14ac:dyDescent="0.3">
      <c r="A3" s="1" t="s">
        <v>0</v>
      </c>
      <c r="B3" s="1" t="s">
        <v>1</v>
      </c>
    </row>
    <row r="4" spans="1:2" x14ac:dyDescent="0.3">
      <c r="A4" s="1" t="s">
        <v>34</v>
      </c>
      <c r="B4" s="1" t="s">
        <v>35</v>
      </c>
    </row>
    <row r="5" spans="1:2" x14ac:dyDescent="0.3">
      <c r="A5" s="1" t="s">
        <v>35</v>
      </c>
      <c r="B5" s="1" t="s">
        <v>36</v>
      </c>
    </row>
    <row r="6" spans="1:2" x14ac:dyDescent="0.3">
      <c r="A6" s="1" t="s">
        <v>36</v>
      </c>
      <c r="B6" s="1" t="s">
        <v>37</v>
      </c>
    </row>
    <row r="7" spans="1:2" x14ac:dyDescent="0.3">
      <c r="A7" s="1" t="s">
        <v>37</v>
      </c>
      <c r="B7" s="1" t="s">
        <v>38</v>
      </c>
    </row>
    <row r="8" spans="1:2" x14ac:dyDescent="0.3">
      <c r="A8" s="1" t="s">
        <v>38</v>
      </c>
      <c r="B8" s="1" t="s">
        <v>39</v>
      </c>
    </row>
    <row r="9" spans="1:2" x14ac:dyDescent="0.3">
      <c r="A9" s="1" t="s">
        <v>39</v>
      </c>
      <c r="B9" s="1" t="s">
        <v>40</v>
      </c>
    </row>
    <row r="10" spans="1:2" x14ac:dyDescent="0.3">
      <c r="A10" s="1" t="s">
        <v>40</v>
      </c>
      <c r="B10" s="1" t="s">
        <v>41</v>
      </c>
    </row>
    <row r="11" spans="1:2" x14ac:dyDescent="0.3">
      <c r="A11" s="1" t="s">
        <v>41</v>
      </c>
      <c r="B11" s="1" t="s">
        <v>40</v>
      </c>
    </row>
    <row r="12" spans="1:2" x14ac:dyDescent="0.3">
      <c r="A12" s="1" t="s">
        <v>40</v>
      </c>
      <c r="B12" s="1" t="s">
        <v>42</v>
      </c>
    </row>
    <row r="13" spans="1:2" x14ac:dyDescent="0.3">
      <c r="A13" s="1" t="s">
        <v>42</v>
      </c>
      <c r="B13" s="1" t="s">
        <v>43</v>
      </c>
    </row>
    <row r="14" spans="1:2" x14ac:dyDescent="0.3">
      <c r="A14" s="1" t="s">
        <v>43</v>
      </c>
      <c r="B14" s="1" t="s">
        <v>44</v>
      </c>
    </row>
    <row r="15" spans="1:2" x14ac:dyDescent="0.3">
      <c r="A15" s="1" t="s">
        <v>44</v>
      </c>
      <c r="B15" s="1" t="s">
        <v>42</v>
      </c>
    </row>
    <row r="16" spans="1:2" x14ac:dyDescent="0.3">
      <c r="A16" s="35" t="s">
        <v>130</v>
      </c>
      <c r="B16" s="35"/>
    </row>
    <row r="17" spans="1:2" x14ac:dyDescent="0.3">
      <c r="A17" s="1" t="s">
        <v>0</v>
      </c>
      <c r="B17" s="1" t="s">
        <v>1</v>
      </c>
    </row>
    <row r="18" spans="1:2" x14ac:dyDescent="0.3">
      <c r="A18" s="1" t="s">
        <v>34</v>
      </c>
      <c r="B18" s="1" t="s">
        <v>35</v>
      </c>
    </row>
    <row r="19" spans="1:2" x14ac:dyDescent="0.3">
      <c r="A19" s="1" t="s">
        <v>35</v>
      </c>
      <c r="B19" s="1" t="s">
        <v>36</v>
      </c>
    </row>
    <row r="20" spans="1:2" x14ac:dyDescent="0.3">
      <c r="A20" s="1" t="s">
        <v>36</v>
      </c>
      <c r="B20" s="1" t="s">
        <v>37</v>
      </c>
    </row>
    <row r="21" spans="1:2" x14ac:dyDescent="0.3">
      <c r="A21" s="1" t="s">
        <v>37</v>
      </c>
      <c r="B21" s="1" t="s">
        <v>38</v>
      </c>
    </row>
    <row r="22" spans="1:2" x14ac:dyDescent="0.3">
      <c r="A22" s="1" t="s">
        <v>38</v>
      </c>
      <c r="B22" s="1" t="s">
        <v>39</v>
      </c>
    </row>
    <row r="23" spans="1:2" x14ac:dyDescent="0.3">
      <c r="A23" s="1" t="s">
        <v>39</v>
      </c>
      <c r="B23" s="1" t="s">
        <v>40</v>
      </c>
    </row>
    <row r="24" spans="1:2" x14ac:dyDescent="0.3">
      <c r="A24" s="1" t="s">
        <v>40</v>
      </c>
      <c r="B24" s="1" t="s">
        <v>41</v>
      </c>
    </row>
    <row r="25" spans="1:2" x14ac:dyDescent="0.3">
      <c r="A25" s="1" t="s">
        <v>41</v>
      </c>
      <c r="B25" s="1" t="s">
        <v>40</v>
      </c>
    </row>
    <row r="26" spans="1:2" x14ac:dyDescent="0.3">
      <c r="A26" s="1" t="s">
        <v>40</v>
      </c>
      <c r="B26" s="1" t="s">
        <v>42</v>
      </c>
    </row>
    <row r="27" spans="1:2" x14ac:dyDescent="0.3">
      <c r="A27" s="1" t="s">
        <v>42</v>
      </c>
      <c r="B27" s="1" t="s">
        <v>43</v>
      </c>
    </row>
    <row r="28" spans="1:2" x14ac:dyDescent="0.3">
      <c r="A28" s="1" t="s">
        <v>43</v>
      </c>
      <c r="B28" s="1" t="s">
        <v>44</v>
      </c>
    </row>
    <row r="29" spans="1:2" x14ac:dyDescent="0.3">
      <c r="A29" s="1" t="s">
        <v>44</v>
      </c>
      <c r="B29" s="1" t="s">
        <v>42</v>
      </c>
    </row>
    <row r="30" spans="1:2" x14ac:dyDescent="0.3">
      <c r="A30" s="35" t="s">
        <v>163</v>
      </c>
      <c r="B30" s="35"/>
    </row>
    <row r="31" spans="1:2" x14ac:dyDescent="0.3">
      <c r="A31" s="1" t="s">
        <v>0</v>
      </c>
      <c r="B31" s="1" t="s">
        <v>1</v>
      </c>
    </row>
    <row r="32" spans="1:2" x14ac:dyDescent="0.3">
      <c r="A32" s="1" t="s">
        <v>42</v>
      </c>
      <c r="B32" s="1" t="s">
        <v>44</v>
      </c>
    </row>
    <row r="33" spans="1:2" x14ac:dyDescent="0.3">
      <c r="A33" s="1" t="s">
        <v>44</v>
      </c>
      <c r="B33" s="1" t="s">
        <v>43</v>
      </c>
    </row>
    <row r="34" spans="1:2" x14ac:dyDescent="0.3">
      <c r="A34" s="1" t="s">
        <v>43</v>
      </c>
      <c r="B34" s="1" t="s">
        <v>42</v>
      </c>
    </row>
    <row r="35" spans="1:2" x14ac:dyDescent="0.3">
      <c r="A35" s="1" t="s">
        <v>42</v>
      </c>
      <c r="B35" s="1" t="s">
        <v>40</v>
      </c>
    </row>
    <row r="36" spans="1:2" x14ac:dyDescent="0.3">
      <c r="A36" s="1" t="s">
        <v>40</v>
      </c>
      <c r="B36" s="1" t="s">
        <v>41</v>
      </c>
    </row>
    <row r="37" spans="1:2" x14ac:dyDescent="0.3">
      <c r="A37" s="1" t="s">
        <v>41</v>
      </c>
      <c r="B37" s="1" t="s">
        <v>40</v>
      </c>
    </row>
    <row r="38" spans="1:2" x14ac:dyDescent="0.3">
      <c r="A38" s="1" t="s">
        <v>40</v>
      </c>
      <c r="B38" s="1" t="s">
        <v>39</v>
      </c>
    </row>
    <row r="39" spans="1:2" x14ac:dyDescent="0.3">
      <c r="A39" s="1" t="s">
        <v>39</v>
      </c>
      <c r="B39" s="1" t="s">
        <v>38</v>
      </c>
    </row>
    <row r="40" spans="1:2" x14ac:dyDescent="0.3">
      <c r="A40" s="1" t="s">
        <v>38</v>
      </c>
      <c r="B40" s="1" t="s">
        <v>37</v>
      </c>
    </row>
    <row r="41" spans="1:2" x14ac:dyDescent="0.3">
      <c r="A41" s="1" t="s">
        <v>37</v>
      </c>
      <c r="B41" s="1" t="s">
        <v>36</v>
      </c>
    </row>
    <row r="42" spans="1:2" x14ac:dyDescent="0.3">
      <c r="A42" s="1" t="s">
        <v>36</v>
      </c>
      <c r="B42" s="1" t="s">
        <v>35</v>
      </c>
    </row>
    <row r="43" spans="1:2" x14ac:dyDescent="0.3">
      <c r="A43" s="1" t="s">
        <v>35</v>
      </c>
      <c r="B43" s="1" t="s">
        <v>34</v>
      </c>
    </row>
    <row r="44" spans="1:2" x14ac:dyDescent="0.3">
      <c r="A44" s="35" t="s">
        <v>164</v>
      </c>
      <c r="B44" s="35"/>
    </row>
    <row r="45" spans="1:2" x14ac:dyDescent="0.3">
      <c r="A45" s="1" t="s">
        <v>0</v>
      </c>
      <c r="B45" s="1" t="s">
        <v>1</v>
      </c>
    </row>
    <row r="46" spans="1:2" x14ac:dyDescent="0.3">
      <c r="A46" s="1" t="s">
        <v>42</v>
      </c>
      <c r="B46" s="1" t="s">
        <v>44</v>
      </c>
    </row>
    <row r="47" spans="1:2" x14ac:dyDescent="0.3">
      <c r="A47" s="1" t="s">
        <v>44</v>
      </c>
      <c r="B47" s="1" t="s">
        <v>43</v>
      </c>
    </row>
    <row r="48" spans="1:2" x14ac:dyDescent="0.3">
      <c r="A48" s="1" t="s">
        <v>43</v>
      </c>
      <c r="B48" s="1" t="s">
        <v>42</v>
      </c>
    </row>
    <row r="49" spans="1:2" x14ac:dyDescent="0.3">
      <c r="A49" s="1" t="s">
        <v>42</v>
      </c>
      <c r="B49" s="1" t="s">
        <v>40</v>
      </c>
    </row>
    <row r="50" spans="1:2" x14ac:dyDescent="0.3">
      <c r="A50" s="1" t="s">
        <v>40</v>
      </c>
      <c r="B50" s="1" t="s">
        <v>41</v>
      </c>
    </row>
    <row r="51" spans="1:2" x14ac:dyDescent="0.3">
      <c r="A51" s="1" t="s">
        <v>41</v>
      </c>
      <c r="B51" s="1" t="s">
        <v>40</v>
      </c>
    </row>
    <row r="52" spans="1:2" x14ac:dyDescent="0.3">
      <c r="A52" s="1" t="s">
        <v>40</v>
      </c>
      <c r="B52" s="1" t="s">
        <v>39</v>
      </c>
    </row>
    <row r="53" spans="1:2" x14ac:dyDescent="0.3">
      <c r="A53" s="1" t="s">
        <v>39</v>
      </c>
      <c r="B53" s="1" t="s">
        <v>38</v>
      </c>
    </row>
    <row r="54" spans="1:2" x14ac:dyDescent="0.3">
      <c r="A54" s="1" t="s">
        <v>38</v>
      </c>
      <c r="B54" s="1" t="s">
        <v>37</v>
      </c>
    </row>
    <row r="55" spans="1:2" x14ac:dyDescent="0.3">
      <c r="A55" s="1" t="s">
        <v>37</v>
      </c>
      <c r="B55" s="1" t="s">
        <v>36</v>
      </c>
    </row>
    <row r="56" spans="1:2" x14ac:dyDescent="0.3">
      <c r="A56" s="1" t="s">
        <v>36</v>
      </c>
      <c r="B56" s="1" t="s">
        <v>35</v>
      </c>
    </row>
    <row r="57" spans="1:2" x14ac:dyDescent="0.3">
      <c r="A57" s="1" t="s">
        <v>35</v>
      </c>
      <c r="B57" s="1" t="s">
        <v>34</v>
      </c>
    </row>
    <row r="58" spans="1:2" x14ac:dyDescent="0.3">
      <c r="A58" s="35" t="s">
        <v>165</v>
      </c>
      <c r="B58" s="35"/>
    </row>
    <row r="59" spans="1:2" x14ac:dyDescent="0.3">
      <c r="A59" s="1" t="s">
        <v>0</v>
      </c>
      <c r="B59" s="1" t="s">
        <v>1</v>
      </c>
    </row>
    <row r="60" spans="1:2" x14ac:dyDescent="0.3">
      <c r="A60" s="1" t="s">
        <v>42</v>
      </c>
      <c r="B60" s="1" t="s">
        <v>44</v>
      </c>
    </row>
    <row r="61" spans="1:2" x14ac:dyDescent="0.3">
      <c r="A61" s="1" t="s">
        <v>44</v>
      </c>
      <c r="B61" s="1" t="s">
        <v>43</v>
      </c>
    </row>
    <row r="62" spans="1:2" x14ac:dyDescent="0.3">
      <c r="A62" s="1" t="s">
        <v>43</v>
      </c>
      <c r="B62" s="1" t="s">
        <v>42</v>
      </c>
    </row>
    <row r="63" spans="1:2" x14ac:dyDescent="0.3">
      <c r="A63" s="1" t="s">
        <v>42</v>
      </c>
      <c r="B63" s="1" t="s">
        <v>40</v>
      </c>
    </row>
    <row r="64" spans="1:2" x14ac:dyDescent="0.3">
      <c r="A64" s="1" t="s">
        <v>40</v>
      </c>
      <c r="B64" s="1" t="s">
        <v>41</v>
      </c>
    </row>
    <row r="65" spans="1:2" x14ac:dyDescent="0.3">
      <c r="A65" s="1" t="s">
        <v>41</v>
      </c>
      <c r="B65" s="1" t="s">
        <v>40</v>
      </c>
    </row>
    <row r="66" spans="1:2" x14ac:dyDescent="0.3">
      <c r="A66" s="1" t="s">
        <v>40</v>
      </c>
      <c r="B66" s="1" t="s">
        <v>39</v>
      </c>
    </row>
    <row r="67" spans="1:2" x14ac:dyDescent="0.3">
      <c r="A67" s="1" t="s">
        <v>39</v>
      </c>
      <c r="B67" s="1" t="s">
        <v>38</v>
      </c>
    </row>
    <row r="68" spans="1:2" x14ac:dyDescent="0.3">
      <c r="A68" s="1" t="s">
        <v>38</v>
      </c>
      <c r="B68" s="1" t="s">
        <v>37</v>
      </c>
    </row>
    <row r="69" spans="1:2" x14ac:dyDescent="0.3">
      <c r="A69" s="1" t="s">
        <v>37</v>
      </c>
      <c r="B69" s="1" t="s">
        <v>36</v>
      </c>
    </row>
    <row r="70" spans="1:2" x14ac:dyDescent="0.3">
      <c r="A70" s="1" t="s">
        <v>36</v>
      </c>
      <c r="B70" s="1" t="s">
        <v>35</v>
      </c>
    </row>
    <row r="71" spans="1:2" x14ac:dyDescent="0.3">
      <c r="A71" s="1" t="s">
        <v>35</v>
      </c>
      <c r="B71" s="1" t="s">
        <v>34</v>
      </c>
    </row>
    <row r="72" spans="1:2" x14ac:dyDescent="0.3">
      <c r="A72" s="35" t="s">
        <v>166</v>
      </c>
      <c r="B72" s="35"/>
    </row>
    <row r="73" spans="1:2" x14ac:dyDescent="0.3">
      <c r="A73" s="1" t="s">
        <v>0</v>
      </c>
      <c r="B73" s="1" t="s">
        <v>1</v>
      </c>
    </row>
    <row r="74" spans="1:2" x14ac:dyDescent="0.3">
      <c r="A74" s="1" t="s">
        <v>42</v>
      </c>
      <c r="B74" s="1" t="s">
        <v>44</v>
      </c>
    </row>
    <row r="75" spans="1:2" x14ac:dyDescent="0.3">
      <c r="A75" s="1" t="s">
        <v>44</v>
      </c>
      <c r="B75" s="1" t="s">
        <v>43</v>
      </c>
    </row>
    <row r="76" spans="1:2" x14ac:dyDescent="0.3">
      <c r="A76" s="1" t="s">
        <v>43</v>
      </c>
      <c r="B76" s="1" t="s">
        <v>42</v>
      </c>
    </row>
    <row r="77" spans="1:2" x14ac:dyDescent="0.3">
      <c r="A77" s="1" t="s">
        <v>42</v>
      </c>
      <c r="B77" s="1" t="s">
        <v>40</v>
      </c>
    </row>
    <row r="78" spans="1:2" x14ac:dyDescent="0.3">
      <c r="A78" s="1" t="s">
        <v>40</v>
      </c>
      <c r="B78" s="1" t="s">
        <v>41</v>
      </c>
    </row>
    <row r="79" spans="1:2" x14ac:dyDescent="0.3">
      <c r="A79" s="1" t="s">
        <v>41</v>
      </c>
      <c r="B79" s="1" t="s">
        <v>40</v>
      </c>
    </row>
    <row r="80" spans="1:2" x14ac:dyDescent="0.3">
      <c r="A80" s="1" t="s">
        <v>40</v>
      </c>
      <c r="B80" s="1" t="s">
        <v>39</v>
      </c>
    </row>
    <row r="81" spans="1:2" x14ac:dyDescent="0.3">
      <c r="A81" s="1" t="s">
        <v>39</v>
      </c>
      <c r="B81" s="1" t="s">
        <v>38</v>
      </c>
    </row>
    <row r="82" spans="1:2" x14ac:dyDescent="0.3">
      <c r="A82" s="1" t="s">
        <v>38</v>
      </c>
      <c r="B82" s="1" t="s">
        <v>37</v>
      </c>
    </row>
    <row r="83" spans="1:2" x14ac:dyDescent="0.3">
      <c r="A83" s="1" t="s">
        <v>37</v>
      </c>
      <c r="B83" s="1" t="s">
        <v>36</v>
      </c>
    </row>
    <row r="84" spans="1:2" x14ac:dyDescent="0.3">
      <c r="A84" s="1" t="s">
        <v>36</v>
      </c>
      <c r="B84" s="1" t="s">
        <v>35</v>
      </c>
    </row>
    <row r="85" spans="1:2" x14ac:dyDescent="0.3">
      <c r="A85" s="1" t="s">
        <v>35</v>
      </c>
      <c r="B85" s="1" t="s">
        <v>34</v>
      </c>
    </row>
    <row r="86" spans="1:2" x14ac:dyDescent="0.3">
      <c r="A86" s="24"/>
      <c r="B86" s="25"/>
    </row>
    <row r="87" spans="1:2" x14ac:dyDescent="0.3">
      <c r="A87" s="33" t="s">
        <v>46</v>
      </c>
      <c r="B87" s="34"/>
    </row>
    <row r="89" spans="1:2" x14ac:dyDescent="0.3">
      <c r="A89" s="4" t="s">
        <v>186</v>
      </c>
    </row>
  </sheetData>
  <mergeCells count="7">
    <mergeCell ref="A87:B87"/>
    <mergeCell ref="A2:B2"/>
    <mergeCell ref="A16:B16"/>
    <mergeCell ref="A30:B30"/>
    <mergeCell ref="A44:B44"/>
    <mergeCell ref="A58:B58"/>
    <mergeCell ref="A72:B7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50"/>
  <sheetViews>
    <sheetView topLeftCell="A34" workbookViewId="0">
      <selection activeCell="A51" sqref="A51"/>
    </sheetView>
  </sheetViews>
  <sheetFormatPr defaultRowHeight="14.4" x14ac:dyDescent="0.3"/>
  <cols>
    <col min="1" max="2" width="18.5546875" customWidth="1"/>
  </cols>
  <sheetData>
    <row r="1" spans="1:2" s="3" customFormat="1" x14ac:dyDescent="0.3">
      <c r="A1" s="3" t="s">
        <v>61</v>
      </c>
    </row>
    <row r="2" spans="1:2" x14ac:dyDescent="0.3">
      <c r="A2" s="35" t="s">
        <v>106</v>
      </c>
      <c r="B2" s="35"/>
    </row>
    <row r="3" spans="1:2" x14ac:dyDescent="0.3">
      <c r="A3" s="1" t="s">
        <v>0</v>
      </c>
      <c r="B3" s="1" t="s">
        <v>1</v>
      </c>
    </row>
    <row r="4" spans="1:2" x14ac:dyDescent="0.3">
      <c r="A4" s="1" t="s">
        <v>47</v>
      </c>
      <c r="B4" s="1" t="s">
        <v>48</v>
      </c>
    </row>
    <row r="5" spans="1:2" x14ac:dyDescent="0.3">
      <c r="A5" s="1" t="s">
        <v>48</v>
      </c>
      <c r="B5" s="1" t="s">
        <v>49</v>
      </c>
    </row>
    <row r="6" spans="1:2" x14ac:dyDescent="0.3">
      <c r="A6" s="1" t="s">
        <v>50</v>
      </c>
      <c r="B6" s="1" t="s">
        <v>51</v>
      </c>
    </row>
    <row r="7" spans="1:2" x14ac:dyDescent="0.3">
      <c r="A7" s="1" t="s">
        <v>51</v>
      </c>
      <c r="B7" s="1" t="s">
        <v>53</v>
      </c>
    </row>
    <row r="8" spans="1:2" x14ac:dyDescent="0.3">
      <c r="A8" s="1" t="s">
        <v>53</v>
      </c>
      <c r="B8" s="1" t="s">
        <v>54</v>
      </c>
    </row>
    <row r="9" spans="1:2" x14ac:dyDescent="0.3">
      <c r="A9" s="1" t="s">
        <v>54</v>
      </c>
      <c r="B9" s="1" t="s">
        <v>52</v>
      </c>
    </row>
    <row r="10" spans="1:2" x14ac:dyDescent="0.3">
      <c r="A10" s="35" t="s">
        <v>107</v>
      </c>
      <c r="B10" s="35"/>
    </row>
    <row r="11" spans="1:2" x14ac:dyDescent="0.3">
      <c r="A11" s="1" t="s">
        <v>0</v>
      </c>
      <c r="B11" s="1" t="s">
        <v>1</v>
      </c>
    </row>
    <row r="12" spans="1:2" x14ac:dyDescent="0.3">
      <c r="A12" s="1" t="s">
        <v>47</v>
      </c>
      <c r="B12" s="1" t="s">
        <v>48</v>
      </c>
    </row>
    <row r="13" spans="1:2" x14ac:dyDescent="0.3">
      <c r="A13" s="1" t="s">
        <v>48</v>
      </c>
      <c r="B13" s="1" t="s">
        <v>49</v>
      </c>
    </row>
    <row r="14" spans="1:2" x14ac:dyDescent="0.3">
      <c r="A14" s="1" t="s">
        <v>50</v>
      </c>
      <c r="B14" s="1" t="s">
        <v>51</v>
      </c>
    </row>
    <row r="15" spans="1:2" x14ac:dyDescent="0.3">
      <c r="A15" s="1" t="s">
        <v>51</v>
      </c>
      <c r="B15" s="1" t="s">
        <v>53</v>
      </c>
    </row>
    <row r="16" spans="1:2" x14ac:dyDescent="0.3">
      <c r="A16" s="1" t="s">
        <v>53</v>
      </c>
      <c r="B16" s="1" t="s">
        <v>54</v>
      </c>
    </row>
    <row r="17" spans="1:2" x14ac:dyDescent="0.3">
      <c r="A17" s="1" t="s">
        <v>54</v>
      </c>
      <c r="B17" s="1" t="s">
        <v>52</v>
      </c>
    </row>
    <row r="18" spans="1:2" x14ac:dyDescent="0.3">
      <c r="A18" s="35" t="s">
        <v>167</v>
      </c>
      <c r="B18" s="35"/>
    </row>
    <row r="19" spans="1:2" x14ac:dyDescent="0.3">
      <c r="A19" s="1" t="s">
        <v>0</v>
      </c>
      <c r="B19" s="1" t="s">
        <v>1</v>
      </c>
    </row>
    <row r="20" spans="1:2" x14ac:dyDescent="0.3">
      <c r="A20" s="1" t="s">
        <v>52</v>
      </c>
      <c r="B20" s="1" t="s">
        <v>48</v>
      </c>
    </row>
    <row r="21" spans="1:2" x14ac:dyDescent="0.3">
      <c r="A21" s="1" t="s">
        <v>48</v>
      </c>
      <c r="B21" s="1" t="s">
        <v>51</v>
      </c>
    </row>
    <row r="22" spans="1:2" x14ac:dyDescent="0.3">
      <c r="A22" s="1" t="s">
        <v>51</v>
      </c>
      <c r="B22" s="1" t="s">
        <v>49</v>
      </c>
    </row>
    <row r="23" spans="1:2" x14ac:dyDescent="0.3">
      <c r="A23" s="1" t="s">
        <v>50</v>
      </c>
      <c r="B23" s="1" t="s">
        <v>138</v>
      </c>
    </row>
    <row r="24" spans="1:2" x14ac:dyDescent="0.3">
      <c r="A24" s="1" t="s">
        <v>54</v>
      </c>
      <c r="B24" s="1" t="s">
        <v>53</v>
      </c>
    </row>
    <row r="25" spans="1:2" x14ac:dyDescent="0.3">
      <c r="A25" s="1" t="s">
        <v>53</v>
      </c>
      <c r="B25" s="1" t="s">
        <v>47</v>
      </c>
    </row>
    <row r="26" spans="1:2" x14ac:dyDescent="0.3">
      <c r="A26" s="35" t="s">
        <v>168</v>
      </c>
      <c r="B26" s="35"/>
    </row>
    <row r="27" spans="1:2" x14ac:dyDescent="0.3">
      <c r="A27" s="1" t="s">
        <v>0</v>
      </c>
      <c r="B27" s="1" t="s">
        <v>1</v>
      </c>
    </row>
    <row r="28" spans="1:2" x14ac:dyDescent="0.3">
      <c r="A28" s="1" t="s">
        <v>52</v>
      </c>
      <c r="B28" s="1" t="s">
        <v>48</v>
      </c>
    </row>
    <row r="29" spans="1:2" x14ac:dyDescent="0.3">
      <c r="A29" s="1" t="s">
        <v>48</v>
      </c>
      <c r="B29" s="1" t="s">
        <v>51</v>
      </c>
    </row>
    <row r="30" spans="1:2" x14ac:dyDescent="0.3">
      <c r="A30" s="1" t="s">
        <v>51</v>
      </c>
      <c r="B30" s="1" t="s">
        <v>49</v>
      </c>
    </row>
    <row r="31" spans="1:2" x14ac:dyDescent="0.3">
      <c r="A31" s="1" t="s">
        <v>50</v>
      </c>
      <c r="B31" s="1" t="s">
        <v>54</v>
      </c>
    </row>
    <row r="32" spans="1:2" x14ac:dyDescent="0.3">
      <c r="A32" s="1" t="s">
        <v>54</v>
      </c>
      <c r="B32" s="1" t="s">
        <v>53</v>
      </c>
    </row>
    <row r="33" spans="1:2" x14ac:dyDescent="0.3">
      <c r="A33" s="1" t="s">
        <v>53</v>
      </c>
      <c r="B33" s="1" t="s">
        <v>47</v>
      </c>
    </row>
    <row r="34" spans="1:2" x14ac:dyDescent="0.3">
      <c r="A34" s="35" t="s">
        <v>169</v>
      </c>
      <c r="B34" s="35"/>
    </row>
    <row r="35" spans="1:2" x14ac:dyDescent="0.3">
      <c r="A35" s="1" t="s">
        <v>0</v>
      </c>
      <c r="B35" s="1" t="s">
        <v>1</v>
      </c>
    </row>
    <row r="36" spans="1:2" x14ac:dyDescent="0.3">
      <c r="A36" s="1" t="s">
        <v>52</v>
      </c>
      <c r="B36" s="1" t="s">
        <v>48</v>
      </c>
    </row>
    <row r="37" spans="1:2" x14ac:dyDescent="0.3">
      <c r="A37" s="1" t="s">
        <v>48</v>
      </c>
      <c r="B37" s="1" t="s">
        <v>51</v>
      </c>
    </row>
    <row r="38" spans="1:2" x14ac:dyDescent="0.3">
      <c r="A38" s="1" t="s">
        <v>51</v>
      </c>
      <c r="B38" s="1" t="s">
        <v>49</v>
      </c>
    </row>
    <row r="39" spans="1:2" x14ac:dyDescent="0.3">
      <c r="A39" s="1" t="s">
        <v>50</v>
      </c>
      <c r="B39" s="1" t="s">
        <v>54</v>
      </c>
    </row>
    <row r="40" spans="1:2" x14ac:dyDescent="0.3">
      <c r="A40" s="1" t="s">
        <v>54</v>
      </c>
      <c r="B40" s="1" t="s">
        <v>53</v>
      </c>
    </row>
    <row r="41" spans="1:2" x14ac:dyDescent="0.3">
      <c r="A41" s="1" t="s">
        <v>53</v>
      </c>
      <c r="B41" s="1" t="s">
        <v>47</v>
      </c>
    </row>
    <row r="42" spans="1:2" x14ac:dyDescent="0.3">
      <c r="A42" s="35" t="s">
        <v>170</v>
      </c>
      <c r="B42" s="35"/>
    </row>
    <row r="43" spans="1:2" x14ac:dyDescent="0.3">
      <c r="A43" s="1" t="s">
        <v>0</v>
      </c>
      <c r="B43" s="1" t="s">
        <v>1</v>
      </c>
    </row>
    <row r="44" spans="1:2" x14ac:dyDescent="0.3">
      <c r="A44" s="1" t="s">
        <v>48</v>
      </c>
      <c r="B44" s="1" t="s">
        <v>51</v>
      </c>
    </row>
    <row r="45" spans="1:2" x14ac:dyDescent="0.3">
      <c r="A45" s="1" t="s">
        <v>51</v>
      </c>
      <c r="B45" s="1" t="s">
        <v>49</v>
      </c>
    </row>
    <row r="46" spans="1:2" x14ac:dyDescent="0.3">
      <c r="A46" s="1" t="s">
        <v>50</v>
      </c>
      <c r="B46" s="1" t="s">
        <v>54</v>
      </c>
    </row>
    <row r="47" spans="1:2" x14ac:dyDescent="0.3">
      <c r="A47" s="1" t="s">
        <v>54</v>
      </c>
      <c r="B47" s="1" t="s">
        <v>53</v>
      </c>
    </row>
    <row r="48" spans="1:2" x14ac:dyDescent="0.3">
      <c r="A48" s="1" t="s">
        <v>53</v>
      </c>
      <c r="B48" s="1" t="s">
        <v>47</v>
      </c>
    </row>
    <row r="49" spans="1:2" ht="50.4" customHeight="1" x14ac:dyDescent="0.3">
      <c r="A49" s="36" t="s">
        <v>139</v>
      </c>
      <c r="B49" s="37"/>
    </row>
    <row r="50" spans="1:2" x14ac:dyDescent="0.3">
      <c r="A50" s="4" t="s">
        <v>186</v>
      </c>
    </row>
  </sheetData>
  <mergeCells count="7">
    <mergeCell ref="A49:B49"/>
    <mergeCell ref="A2:B2"/>
    <mergeCell ref="A10:B10"/>
    <mergeCell ref="A18:B18"/>
    <mergeCell ref="A26:B26"/>
    <mergeCell ref="A34:B34"/>
    <mergeCell ref="A42:B4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1"/>
  <sheetViews>
    <sheetView workbookViewId="0">
      <selection activeCell="H7" sqref="H7"/>
    </sheetView>
  </sheetViews>
  <sheetFormatPr defaultRowHeight="14.4" x14ac:dyDescent="0.3"/>
  <cols>
    <col min="1" max="2" width="18.6640625" customWidth="1"/>
  </cols>
  <sheetData>
    <row r="1" spans="1:7" s="3" customFormat="1" x14ac:dyDescent="0.3">
      <c r="A1" s="3" t="s">
        <v>62</v>
      </c>
    </row>
    <row r="2" spans="1:7" x14ac:dyDescent="0.3">
      <c r="A2" s="35" t="s">
        <v>104</v>
      </c>
      <c r="B2" s="35"/>
    </row>
    <row r="3" spans="1:7" x14ac:dyDescent="0.3">
      <c r="A3" s="1" t="s">
        <v>0</v>
      </c>
      <c r="B3" s="1" t="s">
        <v>1</v>
      </c>
    </row>
    <row r="4" spans="1:7" x14ac:dyDescent="0.3">
      <c r="A4" s="1" t="s">
        <v>53</v>
      </c>
      <c r="B4" s="1" t="s">
        <v>54</v>
      </c>
      <c r="F4" s="33"/>
      <c r="G4" s="34"/>
    </row>
    <row r="5" spans="1:7" x14ac:dyDescent="0.3">
      <c r="A5" s="35" t="s">
        <v>105</v>
      </c>
      <c r="B5" s="35"/>
    </row>
    <row r="6" spans="1:7" x14ac:dyDescent="0.3">
      <c r="A6" s="1" t="s">
        <v>0</v>
      </c>
      <c r="B6" s="1" t="s">
        <v>1</v>
      </c>
    </row>
    <row r="7" spans="1:7" x14ac:dyDescent="0.3">
      <c r="A7" s="1" t="s">
        <v>53</v>
      </c>
      <c r="B7" s="1" t="s">
        <v>54</v>
      </c>
    </row>
    <row r="8" spans="1:7" x14ac:dyDescent="0.3">
      <c r="A8" s="35" t="s">
        <v>171</v>
      </c>
      <c r="B8" s="35"/>
    </row>
    <row r="9" spans="1:7" x14ac:dyDescent="0.3">
      <c r="A9" s="1" t="s">
        <v>0</v>
      </c>
      <c r="B9" s="1" t="s">
        <v>1</v>
      </c>
    </row>
    <row r="10" spans="1:7" x14ac:dyDescent="0.3">
      <c r="A10" s="1" t="s">
        <v>54</v>
      </c>
      <c r="B10" s="1" t="s">
        <v>53</v>
      </c>
    </row>
    <row r="11" spans="1:7" x14ac:dyDescent="0.3">
      <c r="A11" s="35" t="s">
        <v>172</v>
      </c>
      <c r="B11" s="35"/>
    </row>
    <row r="12" spans="1:7" x14ac:dyDescent="0.3">
      <c r="A12" s="1" t="s">
        <v>0</v>
      </c>
      <c r="B12" s="1" t="s">
        <v>1</v>
      </c>
    </row>
    <row r="13" spans="1:7" x14ac:dyDescent="0.3">
      <c r="A13" s="1" t="s">
        <v>54</v>
      </c>
      <c r="B13" s="1" t="s">
        <v>53</v>
      </c>
    </row>
    <row r="14" spans="1:7" x14ac:dyDescent="0.3">
      <c r="A14" s="35" t="s">
        <v>173</v>
      </c>
      <c r="B14" s="35"/>
    </row>
    <row r="15" spans="1:7" x14ac:dyDescent="0.3">
      <c r="A15" s="1" t="s">
        <v>0</v>
      </c>
      <c r="B15" s="1" t="s">
        <v>1</v>
      </c>
    </row>
    <row r="16" spans="1:7" x14ac:dyDescent="0.3">
      <c r="A16" s="1" t="s">
        <v>54</v>
      </c>
      <c r="B16" s="1" t="s">
        <v>53</v>
      </c>
    </row>
    <row r="17" spans="1:4" x14ac:dyDescent="0.3">
      <c r="A17" s="38" t="s">
        <v>55</v>
      </c>
      <c r="B17" s="38"/>
    </row>
    <row r="19" spans="1:4" x14ac:dyDescent="0.3">
      <c r="B19" s="4" t="s">
        <v>63</v>
      </c>
      <c r="C19" s="4"/>
      <c r="D19" s="4">
        <v>931.5</v>
      </c>
    </row>
    <row r="21" spans="1:4" x14ac:dyDescent="0.3">
      <c r="A21" s="4" t="s">
        <v>186</v>
      </c>
    </row>
  </sheetData>
  <mergeCells count="7">
    <mergeCell ref="A17:B17"/>
    <mergeCell ref="A2:B2"/>
    <mergeCell ref="F4:G4"/>
    <mergeCell ref="A5:B5"/>
    <mergeCell ref="A8:B8"/>
    <mergeCell ref="A11:B11"/>
    <mergeCell ref="A14:B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S1</vt:lpstr>
      <vt:lpstr>S2 a</vt:lpstr>
      <vt:lpstr>S2 b</vt:lpstr>
      <vt:lpstr>S3 a</vt:lpstr>
      <vt:lpstr>S3 B</vt:lpstr>
      <vt:lpstr>S4</vt:lpstr>
      <vt:lpstr>S5</vt:lpstr>
      <vt:lpstr>S6  S7</vt:lpstr>
      <vt:lpstr>S8</vt:lpstr>
      <vt:lpstr>S9</vt:lpstr>
      <vt:lpstr>ZBIORCZO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Budych</dc:creator>
  <cp:lastModifiedBy>Krzysztof Ożga</cp:lastModifiedBy>
  <cp:lastPrinted>2025-11-03T08:50:45Z</cp:lastPrinted>
  <dcterms:created xsi:type="dcterms:W3CDTF">2025-10-13T14:51:25Z</dcterms:created>
  <dcterms:modified xsi:type="dcterms:W3CDTF">2025-11-13T19:38:21Z</dcterms:modified>
</cp:coreProperties>
</file>